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675"/>
  </bookViews>
  <sheets>
    <sheet name="附件3部门整体运行监控情况统计表" sheetId="2" r:id="rId1"/>
    <sheet name="附件4项目绩效运行监控情况统计表" sheetId="1" r:id="rId2"/>
  </sheets>
  <definedNames>
    <definedName name="_xlnm.Print_Titles" localSheetId="1">附件4项目绩效运行监控情况统计表!$1:$4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1" l="1"/>
  <c r="K23" i="1"/>
  <c r="I14" i="1"/>
  <c r="I8" i="1"/>
  <c r="I7" i="1"/>
  <c r="I6" i="1"/>
  <c r="I5" i="1"/>
  <c r="H5" i="2"/>
</calcChain>
</file>

<file path=xl/sharedStrings.xml><?xml version="1.0" encoding="utf-8"?>
<sst xmlns="http://schemas.openxmlformats.org/spreadsheetml/2006/main" count="162" uniqueCount="60">
  <si>
    <t>附表3    2025年部门预算绩效运行监控情况统计表（部门整体）</t>
  </si>
  <si>
    <t>填表人：</t>
  </si>
  <si>
    <t>联系电话：</t>
  </si>
  <si>
    <t>单位：万元</t>
  </si>
  <si>
    <t>序号</t>
  </si>
  <si>
    <t>单位代码</t>
  </si>
  <si>
    <t>预算部门</t>
  </si>
  <si>
    <t>项目名称</t>
  </si>
  <si>
    <t>实施科室、部门或单位</t>
  </si>
  <si>
    <t>全年预算数</t>
  </si>
  <si>
    <t>1-7月执行数</t>
  </si>
  <si>
    <t>1-7月执行率</t>
  </si>
  <si>
    <t>指标偏差大或未完成原因分析（简要概述）</t>
  </si>
  <si>
    <t>年初
预算数</t>
  </si>
  <si>
    <t>年中追加数+/调减数-</t>
  </si>
  <si>
    <t>小计</t>
  </si>
  <si>
    <t>045001</t>
  </si>
  <si>
    <t>经科局</t>
  </si>
  <si>
    <t>部门整体</t>
  </si>
  <si>
    <t>附件4   2025年部门预算绩效运行监控情况统计表（项目）</t>
  </si>
  <si>
    <t>填表人：宋玉华</t>
  </si>
  <si>
    <t>总序号</t>
  </si>
  <si>
    <t>单位序号</t>
  </si>
  <si>
    <t>实施科室（单位）</t>
  </si>
  <si>
    <t>区经科局</t>
  </si>
  <si>
    <t>经科局东西湖区科技创新资金</t>
  </si>
  <si>
    <t>科技发展管理科</t>
  </si>
  <si>
    <t>经科局工业投资和技术改造专项补助资金</t>
  </si>
  <si>
    <t>经济运行管理科</t>
  </si>
  <si>
    <t>省级制造业高质量发展资金(第二批)</t>
  </si>
  <si>
    <t>经济运行、信息化建设管理科</t>
  </si>
  <si>
    <t>往来资金</t>
  </si>
  <si>
    <t xml:space="preserve">  </t>
  </si>
  <si>
    <t>经科局规模以上工业企业扩大规模发展奖励</t>
  </si>
  <si>
    <t>经科局规模以上工业企业扩大规模发展奖励(市级配套）</t>
  </si>
  <si>
    <t>经科局省高质量发展资金（第二批）</t>
  </si>
  <si>
    <t>企业技术改造与园区发展专项　</t>
  </si>
  <si>
    <t>2024年度省级新增重点领域技术改造贷款贴息资金</t>
  </si>
  <si>
    <t>经科局数字经济发展专项资金</t>
  </si>
  <si>
    <t>信息化建设管理科</t>
  </si>
  <si>
    <t>经科局高质量发展专项资金</t>
  </si>
  <si>
    <t>经科局2023年中央中小企业发展专项资金（中小企业数字化转型方向）</t>
  </si>
  <si>
    <t>省数字经济发展专项资金(对下转移支付)</t>
  </si>
  <si>
    <t>经科局信息惠民项目服务费</t>
  </si>
  <si>
    <t>改制企业经费</t>
  </si>
  <si>
    <t>改制企业服务中心</t>
  </si>
  <si>
    <t>安全生产隐患第三方排查运行费</t>
  </si>
  <si>
    <t>安全生产科</t>
  </si>
  <si>
    <t>党员教育培训经费</t>
  </si>
  <si>
    <t>办公室</t>
  </si>
  <si>
    <t>运行经费</t>
  </si>
  <si>
    <t>编外辅助用工</t>
  </si>
  <si>
    <t>中央专项转移支付专项资金</t>
  </si>
  <si>
    <t>中小企业服务中心</t>
  </si>
  <si>
    <t>省级有关发展专项资金</t>
  </si>
  <si>
    <t>有关发展专项转移支付</t>
  </si>
  <si>
    <t>园区奖励资金</t>
  </si>
  <si>
    <t>经科局展销会布展及补贴费用</t>
  </si>
  <si>
    <t>经科局融资应急资金</t>
  </si>
  <si>
    <t>中小企业服务中心申报项目审计费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</si>
</sst>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8" formatCode="0.00_ 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</font>
    <font>
      <sz val="11"/>
      <color theme="1"/>
      <name val="黑体"/>
      <family val="3"/>
      <charset val="134"/>
    </font>
    <font>
      <sz val="22"/>
      <color theme="1"/>
      <name val="方正小标宋简体"/>
      <family val="4"/>
      <charset val="134"/>
    </font>
    <font>
      <sz val="11"/>
      <name val="黑体"/>
      <family val="3"/>
      <charset val="134"/>
    </font>
    <font>
      <sz val="11"/>
      <name val="宋体"/>
      <family val="3"/>
      <charset val="134"/>
      <scheme val="minor"/>
    </font>
    <font>
      <sz val="10.5"/>
      <color theme="1"/>
      <name val="仿宋_GB2312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color rgb="FF000000"/>
      <name val="SimSun"/>
      <charset val="134"/>
    </font>
    <font>
      <sz val="10"/>
      <name val="宋体"/>
      <family val="3"/>
      <charset val="134"/>
      <scheme val="major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0"/>
      <color rgb="FF000000"/>
      <name val="仿宋"/>
      <family val="3"/>
      <charset val="134"/>
    </font>
    <font>
      <sz val="9"/>
      <color rgb="FF000000"/>
      <name val="宋体"/>
      <family val="3"/>
      <charset val="134"/>
    </font>
    <font>
      <sz val="10"/>
      <color theme="1"/>
      <name val="仿宋"/>
      <family val="3"/>
      <charset val="134"/>
    </font>
    <font>
      <sz val="10.5"/>
      <color rgb="FF000000"/>
      <name val="宋体"/>
      <family val="3"/>
      <charset val="134"/>
    </font>
    <font>
      <sz val="12"/>
      <name val="宋体"/>
      <family val="3"/>
      <charset val="134"/>
    </font>
    <font>
      <sz val="9"/>
      <name val="黑体"/>
      <family val="3"/>
      <charset val="134"/>
    </font>
    <font>
      <sz val="9"/>
      <name val="宋体"/>
      <family val="3"/>
      <charset val="134"/>
    </font>
    <font>
      <sz val="22"/>
      <name val="方正小标宋简体"/>
      <family val="4"/>
      <charset val="134"/>
    </font>
    <font>
      <sz val="22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</font>
    <font>
      <sz val="12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indexed="8"/>
      <name val="Calibri"/>
      <family val="2"/>
    </font>
    <font>
      <sz val="11"/>
      <color theme="0"/>
      <name val="宋体"/>
      <family val="3"/>
      <charset val="134"/>
      <scheme val="minor"/>
    </font>
    <font>
      <sz val="11"/>
      <color indexed="4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4F6FD"/>
        <bgColor rgb="FFF4F6FD"/>
      </patternFill>
    </fill>
    <fill>
      <patternFill patternType="solid">
        <fgColor theme="5"/>
        <bgColor indexed="64"/>
      </patternFill>
    </fill>
    <fill>
      <patternFill patternType="solid">
        <fgColor theme="8" tint="0.79976805932798245"/>
        <bgColor indexed="64"/>
      </patternFill>
    </fill>
    <fill>
      <patternFill patternType="solid">
        <fgColor theme="8" tint="0.79973754081850645"/>
        <bgColor indexed="64"/>
      </patternFill>
    </fill>
    <fill>
      <patternFill patternType="solid">
        <fgColor theme="8" tint="0.799707022309030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rgb="FFE8EAEC"/>
      </right>
      <top style="thin">
        <color rgb="FFE8EAEC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82">
    <xf numFmtId="0" fontId="0" fillId="0" borderId="0">
      <alignment vertical="center"/>
    </xf>
    <xf numFmtId="0" fontId="31" fillId="4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2" fillId="7" borderId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2" fillId="7" borderId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22" fillId="7" borderId="0" applyProtection="0">
      <alignment vertical="center"/>
    </xf>
    <xf numFmtId="0" fontId="22" fillId="7" borderId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Protection="0">
      <alignment vertical="center"/>
    </xf>
    <xf numFmtId="9" fontId="22" fillId="0" borderId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22" fillId="0" borderId="0" applyProtection="0">
      <alignment vertical="center"/>
    </xf>
    <xf numFmtId="9" fontId="22" fillId="0" borderId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22" fillId="0" borderId="0" applyProtection="0">
      <alignment vertical="center"/>
    </xf>
    <xf numFmtId="9" fontId="22" fillId="0" borderId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2" fillId="0" borderId="0" applyProtection="0">
      <alignment vertical="center"/>
    </xf>
    <xf numFmtId="9" fontId="12" fillId="0" borderId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22" fillId="0" borderId="0" applyProtection="0">
      <alignment vertical="center"/>
    </xf>
    <xf numFmtId="9" fontId="22" fillId="0" borderId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22" fillId="0" borderId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22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2" fillId="0" borderId="0" applyProtection="0">
      <alignment vertical="center"/>
    </xf>
    <xf numFmtId="0" fontId="31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2" fillId="0" borderId="0" applyProtection="0">
      <alignment vertical="center"/>
    </xf>
    <xf numFmtId="0" fontId="17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 applyProtection="0"/>
    <xf numFmtId="0" fontId="17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 applyProtection="0"/>
    <xf numFmtId="0" fontId="17" fillId="0" borderId="0" applyProtection="0"/>
    <xf numFmtId="0" fontId="17" fillId="0" borderId="0"/>
    <xf numFmtId="0" fontId="17" fillId="0" borderId="0" applyProtection="0"/>
    <xf numFmtId="0" fontId="17" fillId="0" borderId="0" applyProtection="0"/>
    <xf numFmtId="0" fontId="17" fillId="0" borderId="0"/>
    <xf numFmtId="0" fontId="17" fillId="0" borderId="0" applyProtection="0"/>
    <xf numFmtId="0" fontId="17" fillId="0" borderId="0"/>
    <xf numFmtId="0" fontId="17" fillId="0" borderId="0">
      <protection locked="0"/>
    </xf>
    <xf numFmtId="0" fontId="17" fillId="0" borderId="0">
      <protection locked="0"/>
    </xf>
    <xf numFmtId="0" fontId="17" fillId="0" borderId="0"/>
    <xf numFmtId="0" fontId="17" fillId="0" borderId="0" applyProtection="0"/>
    <xf numFmtId="0" fontId="17" fillId="0" borderId="0" applyProtection="0"/>
    <xf numFmtId="0" fontId="17" fillId="0" borderId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3" fillId="0" borderId="0">
      <alignment vertical="center"/>
    </xf>
    <xf numFmtId="0" fontId="31" fillId="0" borderId="0">
      <alignment vertical="center"/>
    </xf>
    <xf numFmtId="0" fontId="17" fillId="0" borderId="0"/>
    <xf numFmtId="0" fontId="22" fillId="0" borderId="0" applyProtection="0">
      <alignment vertical="center"/>
    </xf>
    <xf numFmtId="0" fontId="23" fillId="0" borderId="0">
      <alignment vertical="center"/>
    </xf>
    <xf numFmtId="0" fontId="25" fillId="0" borderId="0"/>
    <xf numFmtId="0" fontId="26" fillId="0" borderId="0" applyProtection="0">
      <alignment vertical="center"/>
    </xf>
    <xf numFmtId="0" fontId="27" fillId="0" borderId="0">
      <alignment vertical="center"/>
    </xf>
    <xf numFmtId="0" fontId="17" fillId="0" borderId="0"/>
    <xf numFmtId="0" fontId="28" fillId="0" borderId="0" applyProtection="0"/>
    <xf numFmtId="0" fontId="17" fillId="0" borderId="0" applyProtection="0"/>
    <xf numFmtId="0" fontId="31" fillId="0" borderId="0">
      <alignment vertical="center"/>
    </xf>
    <xf numFmtId="0" fontId="17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17" fillId="0" borderId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31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17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3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31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17" fillId="0" borderId="0">
      <alignment vertical="center"/>
    </xf>
    <xf numFmtId="0" fontId="24" fillId="0" borderId="0">
      <alignment vertical="center"/>
    </xf>
    <xf numFmtId="0" fontId="24" fillId="0" borderId="0" applyProtection="0">
      <alignment vertical="center"/>
    </xf>
    <xf numFmtId="0" fontId="23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3" fillId="0" borderId="0">
      <alignment vertical="center"/>
    </xf>
    <xf numFmtId="0" fontId="31" fillId="0" borderId="0">
      <alignment vertical="center"/>
    </xf>
    <xf numFmtId="0" fontId="23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3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2" fillId="0" borderId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Protection="0">
      <alignment vertical="center"/>
    </xf>
    <xf numFmtId="43" fontId="22" fillId="0" borderId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22" fillId="0" borderId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22" fillId="0" borderId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8" borderId="0" applyProtection="0">
      <alignment vertical="center"/>
    </xf>
    <xf numFmtId="0" fontId="30" fillId="8" borderId="0" applyProtection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178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3" fillId="0" borderId="7" xfId="0" applyFont="1" applyFill="1" applyBorder="1" applyAlignment="1">
      <alignment horizontal="left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3" fillId="0" borderId="9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center" vertical="center" wrapText="1"/>
    </xf>
    <xf numFmtId="4" fontId="14" fillId="0" borderId="10" xfId="0" applyNumberFormat="1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0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10" fontId="6" fillId="0" borderId="4" xfId="0" applyNumberFormat="1" applyFont="1" applyBorder="1" applyAlignment="1">
      <alignment horizontal="center" vertical="center" wrapText="1"/>
    </xf>
    <xf numFmtId="10" fontId="6" fillId="0" borderId="5" xfId="0" applyNumberFormat="1" applyFont="1" applyBorder="1" applyAlignment="1">
      <alignment horizontal="center" vertical="center" wrapText="1"/>
    </xf>
    <xf numFmtId="178" fontId="19" fillId="0" borderId="1" xfId="0" applyNumberFormat="1" applyFont="1" applyFill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>
      <alignment vertical="center"/>
    </xf>
    <xf numFmtId="0" fontId="0" fillId="0" borderId="1" xfId="0" applyBorder="1" applyProtection="1">
      <alignment vertical="center"/>
      <protection locked="0"/>
    </xf>
    <xf numFmtId="9" fontId="17" fillId="0" borderId="0" xfId="33" applyFont="1" applyFill="1" applyBorder="1" applyAlignment="1" applyProtection="1">
      <alignment horizontal="center" vertical="center" wrapText="1"/>
      <protection locked="0"/>
    </xf>
    <xf numFmtId="9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quotePrefix="1" applyBorder="1" applyAlignment="1" applyProtection="1">
      <alignment horizontal="center" vertical="center"/>
      <protection locked="0"/>
    </xf>
    <xf numFmtId="0" fontId="0" fillId="0" borderId="1" xfId="0" quotePrefix="1" applyBorder="1" applyAlignment="1">
      <alignment horizontal="center" vertical="center"/>
    </xf>
    <xf numFmtId="0" fontId="20" fillId="0" borderId="0" xfId="0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Fill="1" applyBorder="1" applyAlignment="1" applyProtection="1">
      <alignment horizontal="center" vertical="center" wrapText="1"/>
      <protection locked="0"/>
    </xf>
    <xf numFmtId="9" fontId="21" fillId="0" borderId="0" xfId="33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Fill="1" applyBorder="1" applyAlignment="1" applyProtection="1">
      <alignment horizontal="left" vertical="center" wrapText="1"/>
      <protection locked="0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7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</cellXfs>
  <cellStyles count="182">
    <cellStyle name="20% - 强调文字颜色 5 2" xfId="1"/>
    <cellStyle name="20% - 强调文字颜色 5 2 2" xfId="2"/>
    <cellStyle name="20% - 强调文字颜色 5 2 2 2" xfId="3"/>
    <cellStyle name="20% - 强调文字颜色 5 2 2 3" xfId="4"/>
    <cellStyle name="20% - 强调文字颜色 5 2 3" xfId="5"/>
    <cellStyle name="20% - 强调文字颜色 5 2 3 2" xfId="6"/>
    <cellStyle name="20% - 强调文字颜色 5 2 3 3" xfId="7"/>
    <cellStyle name="20% - 强调文字颜色 5 2 4" xfId="8"/>
    <cellStyle name="20% - 强调文字颜色 5 2 4 2" xfId="9"/>
    <cellStyle name="20% - 强调文字颜色 5 2 4 3" xfId="10"/>
    <cellStyle name="20% - 强调文字颜色 5 2 5" xfId="11"/>
    <cellStyle name="百分比 2" xfId="12"/>
    <cellStyle name="百分比 2 2" xfId="13"/>
    <cellStyle name="百分比 2 2 2" xfId="14"/>
    <cellStyle name="百分比 2 2 2 2" xfId="15"/>
    <cellStyle name="百分比 2 2 3" xfId="16"/>
    <cellStyle name="百分比 2 3" xfId="17"/>
    <cellStyle name="百分比 2 3 2" xfId="18"/>
    <cellStyle name="百分比 2 3 2 2" xfId="19"/>
    <cellStyle name="百分比 2 3 3" xfId="20"/>
    <cellStyle name="百分比 2 4" xfId="21"/>
    <cellStyle name="百分比 2 4 2" xfId="22"/>
    <cellStyle name="百分比 2 5" xfId="23"/>
    <cellStyle name="百分比 2 6" xfId="24"/>
    <cellStyle name="百分比 3" xfId="25"/>
    <cellStyle name="百分比 3 2" xfId="26"/>
    <cellStyle name="百分比 3 2 2" xfId="27"/>
    <cellStyle name="百分比 3 3" xfId="28"/>
    <cellStyle name="百分比 3 3 2" xfId="29"/>
    <cellStyle name="百分比 3 4" xfId="30"/>
    <cellStyle name="百分比 3 5" xfId="31"/>
    <cellStyle name="百分比 4" xfId="32"/>
    <cellStyle name="百分比 5" xfId="33"/>
    <cellStyle name="常规" xfId="0" builtinId="0"/>
    <cellStyle name="常规 10" xfId="34"/>
    <cellStyle name="常规 10 2" xfId="35"/>
    <cellStyle name="常规 10 3" xfId="36"/>
    <cellStyle name="常规 11" xfId="37"/>
    <cellStyle name="常规 11 2" xfId="38"/>
    <cellStyle name="常规 11 3" xfId="39"/>
    <cellStyle name="常规 12" xfId="40"/>
    <cellStyle name="常规 12 2" xfId="41"/>
    <cellStyle name="常规 12 2 2" xfId="42"/>
    <cellStyle name="常规 12 3" xfId="43"/>
    <cellStyle name="常规 12 4" xfId="44"/>
    <cellStyle name="常规 13" xfId="45"/>
    <cellStyle name="常规 14" xfId="46"/>
    <cellStyle name="常规 15" xfId="47"/>
    <cellStyle name="常规 16" xfId="48"/>
    <cellStyle name="常规 17" xfId="49"/>
    <cellStyle name="常规 18" xfId="50"/>
    <cellStyle name="常规 2" xfId="51"/>
    <cellStyle name="常规 2 10" xfId="52"/>
    <cellStyle name="常规 2 10 2" xfId="53"/>
    <cellStyle name="常规 2 10 2 2" xfId="54"/>
    <cellStyle name="常规 2 10 3" xfId="55"/>
    <cellStyle name="常规 2 2" xfId="56"/>
    <cellStyle name="常规 2 2 2" xfId="57"/>
    <cellStyle name="常规 2 2 2 2" xfId="58"/>
    <cellStyle name="常规 2 2 2 2 2" xfId="59"/>
    <cellStyle name="常规 2 2 2 3" xfId="60"/>
    <cellStyle name="常规 2 2 3" xfId="61"/>
    <cellStyle name="常规 2 2 3 2" xfId="62"/>
    <cellStyle name="常规 2 2 4" xfId="63"/>
    <cellStyle name="常规 2 2 5" xfId="64"/>
    <cellStyle name="常规 2 3" xfId="65"/>
    <cellStyle name="常规 2 3 2" xfId="66"/>
    <cellStyle name="常规 2 3 2 2" xfId="67"/>
    <cellStyle name="常规 2 3 2 3" xfId="68"/>
    <cellStyle name="常规 2 3 3" xfId="69"/>
    <cellStyle name="常规 2 3 3 2" xfId="70"/>
    <cellStyle name="常规 2 3 4" xfId="71"/>
    <cellStyle name="常规 2 3 5" xfId="72"/>
    <cellStyle name="常规 2 4" xfId="73"/>
    <cellStyle name="常规 2 4 2" xfId="74"/>
    <cellStyle name="常规 2 4 3" xfId="75"/>
    <cellStyle name="常规 2 5" xfId="76"/>
    <cellStyle name="常规 2 5 2" xfId="77"/>
    <cellStyle name="常规 2 5 2 2" xfId="78"/>
    <cellStyle name="常规 2 5 3" xfId="79"/>
    <cellStyle name="常规 2 6" xfId="80"/>
    <cellStyle name="常规 2 6 2" xfId="81"/>
    <cellStyle name="常规 2 6 3" xfId="82"/>
    <cellStyle name="常规 2 7" xfId="83"/>
    <cellStyle name="常规 2 7 2" xfId="84"/>
    <cellStyle name="常规 2_Sheet5" xfId="85"/>
    <cellStyle name="常规 3" xfId="86"/>
    <cellStyle name="常规 3 2" xfId="87"/>
    <cellStyle name="常规 3 2 2" xfId="88"/>
    <cellStyle name="常规 3 2 2 2" xfId="89"/>
    <cellStyle name="常规 3 2 2 2 2" xfId="90"/>
    <cellStyle name="常规 3 2 2 3" xfId="91"/>
    <cellStyle name="常规 3 2 3" xfId="92"/>
    <cellStyle name="常规 3 2 3 2" xfId="93"/>
    <cellStyle name="常规 3 2 3 2 2" xfId="94"/>
    <cellStyle name="常规 3 2 3 3" xfId="95"/>
    <cellStyle name="常规 3 2 4" xfId="96"/>
    <cellStyle name="常规 3 2 4 2" xfId="97"/>
    <cellStyle name="常规 3 2 5" xfId="98"/>
    <cellStyle name="常规 3 2 6" xfId="99"/>
    <cellStyle name="常规 3 3" xfId="100"/>
    <cellStyle name="常规 3 3 2" xfId="101"/>
    <cellStyle name="常规 3 3 2 2" xfId="102"/>
    <cellStyle name="常规 3 3 3" xfId="103"/>
    <cellStyle name="常规 3 4" xfId="104"/>
    <cellStyle name="常规 3 4 2" xfId="105"/>
    <cellStyle name="常规 3 4 2 2" xfId="106"/>
    <cellStyle name="常规 3 4 3" xfId="107"/>
    <cellStyle name="常规 3 5" xfId="108"/>
    <cellStyle name="常规 3 5 2" xfId="109"/>
    <cellStyle name="常规 3 6" xfId="110"/>
    <cellStyle name="常规 4" xfId="111"/>
    <cellStyle name="常规 4 2" xfId="112"/>
    <cellStyle name="常规 4 2 2" xfId="113"/>
    <cellStyle name="常规 4 2 2 2" xfId="114"/>
    <cellStyle name="常规 4 2 3" xfId="115"/>
    <cellStyle name="常规 4 3" xfId="116"/>
    <cellStyle name="常规 4 3 2" xfId="117"/>
    <cellStyle name="常规 4 4" xfId="118"/>
    <cellStyle name="常规 4 5" xfId="119"/>
    <cellStyle name="常规 5" xfId="120"/>
    <cellStyle name="常规 5 2" xfId="121"/>
    <cellStyle name="常规 5 2 2" xfId="122"/>
    <cellStyle name="常规 5 2 2 2" xfId="123"/>
    <cellStyle name="常规 5 2 3" xfId="124"/>
    <cellStyle name="常规 5 3" xfId="125"/>
    <cellStyle name="常规 5 3 2" xfId="126"/>
    <cellStyle name="常规 5 3 2 2" xfId="127"/>
    <cellStyle name="常规 5 3 3" xfId="128"/>
    <cellStyle name="常规 5 4" xfId="129"/>
    <cellStyle name="常规 5 4 2" xfId="130"/>
    <cellStyle name="常规 5 5" xfId="131"/>
    <cellStyle name="常规 5 6" xfId="132"/>
    <cellStyle name="常规 6" xfId="133"/>
    <cellStyle name="常规 6 2" xfId="134"/>
    <cellStyle name="常规 6 2 2" xfId="135"/>
    <cellStyle name="常规 6 2 2 2" xfId="136"/>
    <cellStyle name="常规 6 2 3" xfId="137"/>
    <cellStyle name="常规 6 3" xfId="138"/>
    <cellStyle name="常规 6 3 2" xfId="139"/>
    <cellStyle name="常规 6 3 2 2" xfId="140"/>
    <cellStyle name="常规 6 3 3" xfId="141"/>
    <cellStyle name="常规 6 4" xfId="142"/>
    <cellStyle name="常规 6 4 2" xfId="143"/>
    <cellStyle name="常规 6 5" xfId="144"/>
    <cellStyle name="常规 6 6" xfId="145"/>
    <cellStyle name="常规 7" xfId="146"/>
    <cellStyle name="常规 7 2" xfId="147"/>
    <cellStyle name="常规 7 2 2" xfId="148"/>
    <cellStyle name="常规 7 2 2 2" xfId="149"/>
    <cellStyle name="常规 7 2 3" xfId="150"/>
    <cellStyle name="常规 7 3" xfId="151"/>
    <cellStyle name="常规 7 3 2" xfId="152"/>
    <cellStyle name="常规 7 4" xfId="153"/>
    <cellStyle name="常规 7 5" xfId="154"/>
    <cellStyle name="常规 8" xfId="155"/>
    <cellStyle name="常规 8 2" xfId="156"/>
    <cellStyle name="常规 8 2 2" xfId="157"/>
    <cellStyle name="常规 8 3" xfId="158"/>
    <cellStyle name="常规 8 3 2" xfId="159"/>
    <cellStyle name="常规 8 4" xfId="160"/>
    <cellStyle name="常规 8 5" xfId="161"/>
    <cellStyle name="常规 9" xfId="162"/>
    <cellStyle name="常规 9 2" xfId="163"/>
    <cellStyle name="常规 9 2 2" xfId="164"/>
    <cellStyle name="常规 9 3" xfId="165"/>
    <cellStyle name="常规 9 4" xfId="166"/>
    <cellStyle name="千位分隔 2" xfId="167"/>
    <cellStyle name="千位分隔 2 2" xfId="168"/>
    <cellStyle name="千位分隔 2 2 2" xfId="169"/>
    <cellStyle name="千位分隔 2 2 3" xfId="170"/>
    <cellStyle name="千位分隔 2 3" xfId="171"/>
    <cellStyle name="千位分隔 2 3 2" xfId="172"/>
    <cellStyle name="千位分隔 2 4" xfId="173"/>
    <cellStyle name="千位分隔 3" xfId="174"/>
    <cellStyle name="千位分隔 3 2" xfId="175"/>
    <cellStyle name="千位分隔 4" xfId="176"/>
    <cellStyle name="千位分隔 4 2" xfId="177"/>
    <cellStyle name="强调文字颜色 2 2" xfId="178"/>
    <cellStyle name="强调文字颜色 2 2 2" xfId="179"/>
    <cellStyle name="强调文字颜色 2 2 2 2" xfId="180"/>
    <cellStyle name="强调文字颜色 2 2 3" xfId="181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tabSelected="1" workbookViewId="0">
      <selection activeCell="M7" sqref="M7"/>
    </sheetView>
  </sheetViews>
  <sheetFormatPr defaultColWidth="9" defaultRowHeight="13.5"/>
  <cols>
    <col min="1" max="1" width="9" style="47"/>
    <col min="2" max="2" width="11.375" style="47" customWidth="1"/>
    <col min="3" max="3" width="11.25" style="47" customWidth="1"/>
    <col min="4" max="4" width="9.75" style="47" customWidth="1"/>
    <col min="5" max="5" width="14.25" style="47" customWidth="1"/>
    <col min="6" max="6" width="12.5" style="47" customWidth="1"/>
    <col min="7" max="7" width="9.375" style="47"/>
    <col min="8" max="8" width="10.5" style="47" customWidth="1"/>
    <col min="9" max="9" width="10.375" style="47"/>
    <col min="10" max="10" width="9" style="47"/>
    <col min="11" max="11" width="15.375" style="47" customWidth="1"/>
    <col min="12" max="16384" width="9" style="47"/>
  </cols>
  <sheetData>
    <row r="1" spans="1:11" ht="48" customHeight="1">
      <c r="A1" s="56" t="s">
        <v>0</v>
      </c>
      <c r="B1" s="56"/>
      <c r="C1" s="56"/>
      <c r="D1" s="57"/>
      <c r="E1" s="57"/>
      <c r="F1" s="57"/>
      <c r="G1" s="57"/>
      <c r="H1" s="57"/>
      <c r="I1" s="57"/>
      <c r="J1" s="58"/>
      <c r="K1" s="57"/>
    </row>
    <row r="2" spans="1:11" ht="24.95" customHeight="1">
      <c r="A2" s="59" t="s">
        <v>1</v>
      </c>
      <c r="B2" s="59"/>
      <c r="C2" s="59"/>
      <c r="D2" s="48"/>
      <c r="E2" s="48"/>
      <c r="F2" s="60" t="s">
        <v>2</v>
      </c>
      <c r="G2" s="60"/>
      <c r="H2" s="48"/>
      <c r="I2" s="48"/>
      <c r="J2" s="52"/>
      <c r="K2" s="48" t="s">
        <v>3</v>
      </c>
    </row>
    <row r="3" spans="1:11" ht="20.100000000000001" customHeight="1">
      <c r="A3" s="61" t="s">
        <v>4</v>
      </c>
      <c r="B3" s="61" t="s">
        <v>5</v>
      </c>
      <c r="C3" s="61" t="s">
        <v>6</v>
      </c>
      <c r="D3" s="61" t="s">
        <v>7</v>
      </c>
      <c r="E3" s="61" t="s">
        <v>8</v>
      </c>
      <c r="F3" s="61" t="s">
        <v>9</v>
      </c>
      <c r="G3" s="61"/>
      <c r="H3" s="61"/>
      <c r="I3" s="62" t="s">
        <v>10</v>
      </c>
      <c r="J3" s="63" t="s">
        <v>11</v>
      </c>
      <c r="K3" s="64" t="s">
        <v>12</v>
      </c>
    </row>
    <row r="4" spans="1:11" ht="40.5">
      <c r="A4" s="61"/>
      <c r="B4" s="61"/>
      <c r="C4" s="61"/>
      <c r="D4" s="61"/>
      <c r="E4" s="61"/>
      <c r="F4" s="7" t="s">
        <v>13</v>
      </c>
      <c r="G4" s="7" t="s">
        <v>14</v>
      </c>
      <c r="H4" s="7" t="s">
        <v>15</v>
      </c>
      <c r="I4" s="62"/>
      <c r="J4" s="63"/>
      <c r="K4" s="64"/>
    </row>
    <row r="5" spans="1:11" s="46" customFormat="1" ht="45" customHeight="1">
      <c r="A5" s="49"/>
      <c r="B5" s="54" t="s">
        <v>16</v>
      </c>
      <c r="C5" s="50" t="s">
        <v>17</v>
      </c>
      <c r="D5" s="8" t="s">
        <v>18</v>
      </c>
      <c r="E5" s="50" t="s">
        <v>17</v>
      </c>
      <c r="F5" s="49">
        <v>11722.78</v>
      </c>
      <c r="G5" s="49">
        <v>33161.910000000003</v>
      </c>
      <c r="H5" s="49">
        <f>SUM(F5:G5)</f>
        <v>44884.69</v>
      </c>
      <c r="I5" s="49">
        <v>14480.63</v>
      </c>
      <c r="J5" s="53">
        <v>0.3226</v>
      </c>
      <c r="K5" s="9"/>
    </row>
    <row r="6" spans="1:11" ht="20.100000000000001" customHeight="1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</row>
    <row r="7" spans="1:11" ht="20.100000000000001" customHeight="1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</row>
    <row r="8" spans="1:11" ht="20.100000000000001" customHeight="1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</row>
    <row r="9" spans="1:11" ht="20.100000000000001" customHeight="1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</row>
    <row r="10" spans="1:11" ht="20.100000000000001" customHeight="1">
      <c r="A10" s="51"/>
      <c r="B10" s="51"/>
      <c r="C10" s="51"/>
      <c r="D10" s="51"/>
      <c r="E10" s="51"/>
      <c r="F10" s="51"/>
      <c r="G10" s="51"/>
      <c r="H10" s="51"/>
      <c r="I10" s="51"/>
      <c r="J10" s="51"/>
      <c r="K10" s="51"/>
    </row>
    <row r="11" spans="1:11" ht="20.100000000000001" customHeight="1">
      <c r="A11" s="51"/>
      <c r="B11" s="51"/>
      <c r="C11" s="51"/>
      <c r="D11" s="51"/>
      <c r="E11" s="51"/>
      <c r="F11" s="51"/>
      <c r="G11" s="51"/>
      <c r="H11" s="51"/>
      <c r="I11" s="51"/>
      <c r="J11" s="51"/>
      <c r="K11" s="51"/>
    </row>
    <row r="12" spans="1:11" ht="20.100000000000001" customHeight="1">
      <c r="A12" s="51"/>
      <c r="B12" s="51"/>
      <c r="C12" s="51"/>
      <c r="D12" s="51"/>
      <c r="E12" s="51"/>
      <c r="F12" s="51"/>
      <c r="G12" s="51"/>
      <c r="H12" s="51"/>
      <c r="I12" s="51"/>
      <c r="J12" s="51"/>
      <c r="K12" s="51"/>
    </row>
    <row r="13" spans="1:11" ht="20.100000000000001" customHeight="1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</row>
    <row r="14" spans="1:11" ht="20.100000000000001" customHeight="1">
      <c r="A14" s="51"/>
      <c r="B14" s="51"/>
      <c r="C14" s="51"/>
      <c r="D14" s="51"/>
      <c r="E14" s="51"/>
      <c r="F14" s="51"/>
      <c r="G14" s="51"/>
      <c r="H14" s="51"/>
      <c r="I14" s="51"/>
      <c r="J14" s="51"/>
      <c r="K14" s="51"/>
    </row>
    <row r="15" spans="1:11" ht="20.100000000000001" customHeight="1">
      <c r="A15" s="51"/>
      <c r="B15" s="51"/>
      <c r="C15" s="51"/>
      <c r="D15" s="51"/>
      <c r="E15" s="51"/>
      <c r="F15" s="51"/>
      <c r="G15" s="51"/>
      <c r="H15" s="51"/>
      <c r="I15" s="51"/>
      <c r="J15" s="51"/>
      <c r="K15" s="51"/>
    </row>
    <row r="16" spans="1:11" ht="20.100000000000001" customHeight="1">
      <c r="A16" s="51"/>
      <c r="B16" s="51"/>
      <c r="C16" s="51"/>
      <c r="D16" s="51"/>
      <c r="E16" s="51"/>
      <c r="F16" s="51"/>
      <c r="G16" s="51"/>
      <c r="H16" s="51"/>
      <c r="I16" s="51"/>
      <c r="J16" s="51"/>
      <c r="K16" s="51"/>
    </row>
    <row r="17" spans="1:11" ht="20.100000000000001" customHeight="1">
      <c r="A17" s="51"/>
      <c r="B17" s="51"/>
      <c r="C17" s="51"/>
      <c r="D17" s="51"/>
      <c r="E17" s="51"/>
      <c r="F17" s="51"/>
      <c r="G17" s="51"/>
      <c r="H17" s="51"/>
      <c r="I17" s="51"/>
      <c r="J17" s="51"/>
      <c r="K17" s="51"/>
    </row>
    <row r="18" spans="1:11" ht="20.100000000000001" customHeight="1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51"/>
    </row>
    <row r="19" spans="1:11" ht="20.100000000000001" customHeight="1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</row>
    <row r="20" spans="1:11" ht="20.100000000000001" customHeight="1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</row>
    <row r="21" spans="1:11" ht="20.100000000000001" customHeight="1"/>
  </sheetData>
  <sheetProtection selectLockedCells="1"/>
  <mergeCells count="12">
    <mergeCell ref="A1:K1"/>
    <mergeCell ref="A2:C2"/>
    <mergeCell ref="F2:G2"/>
    <mergeCell ref="F3:H3"/>
    <mergeCell ref="A3:A4"/>
    <mergeCell ref="B3:B4"/>
    <mergeCell ref="C3:C4"/>
    <mergeCell ref="D3:D4"/>
    <mergeCell ref="E3:E4"/>
    <mergeCell ref="I3:I4"/>
    <mergeCell ref="J3:J4"/>
    <mergeCell ref="K3:K4"/>
  </mergeCells>
  <phoneticPr fontId="32" type="noConversion"/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workbookViewId="0">
      <pane xSplit="9" ySplit="4" topLeftCell="J34" activePane="bottomRight" state="frozen"/>
      <selection pane="topRight"/>
      <selection pane="bottomLeft"/>
      <selection pane="bottomRight" activeCell="P33" sqref="P33"/>
    </sheetView>
  </sheetViews>
  <sheetFormatPr defaultColWidth="9" defaultRowHeight="13.5"/>
  <cols>
    <col min="1" max="1" width="4.875" style="3" customWidth="1"/>
    <col min="2" max="2" width="6.25" style="3" customWidth="1"/>
    <col min="3" max="3" width="6" style="3" customWidth="1"/>
    <col min="4" max="4" width="10.875" style="3" customWidth="1"/>
    <col min="5" max="5" width="15.875" style="3" customWidth="1"/>
    <col min="6" max="6" width="10.5" style="4" customWidth="1"/>
    <col min="7" max="7" width="11.75" style="3" customWidth="1"/>
    <col min="8" max="8" width="11" style="3" customWidth="1"/>
    <col min="9" max="9" width="11.25" style="3" customWidth="1"/>
    <col min="10" max="10" width="11.375" style="3" customWidth="1"/>
    <col min="11" max="11" width="8.5" style="3" customWidth="1"/>
    <col min="12" max="12" width="11.375" style="3" customWidth="1"/>
    <col min="13" max="16384" width="9" style="3"/>
  </cols>
  <sheetData>
    <row r="1" spans="1:18" ht="39" customHeight="1">
      <c r="A1" s="65" t="s">
        <v>19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</row>
    <row r="2" spans="1:18" s="1" customFormat="1" ht="21.95" customHeight="1">
      <c r="A2" s="66" t="s">
        <v>20</v>
      </c>
      <c r="B2" s="66"/>
      <c r="C2" s="66"/>
      <c r="D2" s="66"/>
      <c r="E2" s="5"/>
      <c r="F2" s="5"/>
      <c r="G2" s="6" t="s">
        <v>2</v>
      </c>
      <c r="H2" s="6">
        <v>83890726</v>
      </c>
      <c r="I2" s="6"/>
      <c r="J2" s="6"/>
      <c r="K2" s="67" t="s">
        <v>3</v>
      </c>
      <c r="L2" s="67"/>
    </row>
    <row r="3" spans="1:18" s="2" customFormat="1" ht="39.950000000000003" customHeight="1">
      <c r="A3" s="68" t="s">
        <v>21</v>
      </c>
      <c r="B3" s="68" t="s">
        <v>5</v>
      </c>
      <c r="C3" s="68" t="s">
        <v>22</v>
      </c>
      <c r="D3" s="68" t="s">
        <v>6</v>
      </c>
      <c r="E3" s="68" t="s">
        <v>7</v>
      </c>
      <c r="F3" s="68" t="s">
        <v>23</v>
      </c>
      <c r="G3" s="61" t="s">
        <v>9</v>
      </c>
      <c r="H3" s="61"/>
      <c r="I3" s="61"/>
      <c r="J3" s="68" t="s">
        <v>10</v>
      </c>
      <c r="K3" s="69" t="s">
        <v>11</v>
      </c>
      <c r="L3" s="70" t="s">
        <v>12</v>
      </c>
    </row>
    <row r="4" spans="1:18" s="2" customFormat="1" ht="27.95" customHeight="1">
      <c r="A4" s="68"/>
      <c r="B4" s="68"/>
      <c r="C4" s="68"/>
      <c r="D4" s="68"/>
      <c r="E4" s="68"/>
      <c r="F4" s="68"/>
      <c r="G4" s="7" t="s">
        <v>13</v>
      </c>
      <c r="H4" s="7" t="s">
        <v>14</v>
      </c>
      <c r="I4" s="7" t="s">
        <v>15</v>
      </c>
      <c r="J4" s="68"/>
      <c r="K4" s="69"/>
      <c r="L4" s="70"/>
    </row>
    <row r="5" spans="1:18" ht="39.950000000000003" customHeight="1">
      <c r="A5" s="8"/>
      <c r="B5" s="55" t="s">
        <v>16</v>
      </c>
      <c r="C5" s="8">
        <v>1</v>
      </c>
      <c r="D5" s="8" t="s">
        <v>24</v>
      </c>
      <c r="E5" s="9" t="s">
        <v>25</v>
      </c>
      <c r="F5" s="10" t="s">
        <v>26</v>
      </c>
      <c r="G5" s="11"/>
      <c r="H5" s="11">
        <v>3165.95</v>
      </c>
      <c r="I5" s="11">
        <f>SUM(G5:H5)</f>
        <v>3165.95</v>
      </c>
      <c r="J5" s="11">
        <v>235</v>
      </c>
      <c r="K5" s="39">
        <v>7.4200000000000002E-2</v>
      </c>
      <c r="L5" s="8"/>
    </row>
    <row r="6" spans="1:18" ht="48" customHeight="1">
      <c r="A6" s="8"/>
      <c r="B6" s="55" t="s">
        <v>16</v>
      </c>
      <c r="C6" s="8">
        <v>2</v>
      </c>
      <c r="D6" s="8" t="s">
        <v>24</v>
      </c>
      <c r="E6" s="9" t="s">
        <v>27</v>
      </c>
      <c r="F6" s="9" t="s">
        <v>28</v>
      </c>
      <c r="G6" s="12"/>
      <c r="H6" s="13">
        <v>3003.41</v>
      </c>
      <c r="I6" s="13">
        <f>SUM(G6:H6)</f>
        <v>3003.41</v>
      </c>
      <c r="J6" s="12">
        <v>929.63499999999999</v>
      </c>
      <c r="K6" s="40">
        <v>0.3095</v>
      </c>
      <c r="L6" s="8"/>
    </row>
    <row r="7" spans="1:18" ht="41.1" customHeight="1">
      <c r="A7" s="8"/>
      <c r="B7" s="55" t="s">
        <v>16</v>
      </c>
      <c r="C7" s="8">
        <v>3</v>
      </c>
      <c r="D7" s="8" t="s">
        <v>24</v>
      </c>
      <c r="E7" s="9" t="s">
        <v>29</v>
      </c>
      <c r="F7" s="9" t="s">
        <v>30</v>
      </c>
      <c r="G7" s="13"/>
      <c r="H7" s="13">
        <v>4590</v>
      </c>
      <c r="I7" s="13">
        <f>SUM(G7:H7)</f>
        <v>4590</v>
      </c>
      <c r="J7" s="13">
        <v>805</v>
      </c>
      <c r="K7" s="40">
        <v>0.1754</v>
      </c>
      <c r="L7" s="8"/>
    </row>
    <row r="8" spans="1:18" ht="38.1" customHeight="1">
      <c r="A8" s="8"/>
      <c r="B8" s="55" t="s">
        <v>16</v>
      </c>
      <c r="C8" s="8">
        <v>4</v>
      </c>
      <c r="D8" s="8" t="s">
        <v>24</v>
      </c>
      <c r="E8" s="9" t="s">
        <v>31</v>
      </c>
      <c r="F8" s="9" t="s">
        <v>28</v>
      </c>
      <c r="G8" s="13"/>
      <c r="H8" s="13">
        <v>1162.5999999999999</v>
      </c>
      <c r="I8" s="13">
        <f>SUM(G8:H8)</f>
        <v>1162.5999999999999</v>
      </c>
      <c r="J8" s="13">
        <v>1162.5999999999999</v>
      </c>
      <c r="K8" s="40">
        <v>1</v>
      </c>
      <c r="L8" s="8"/>
      <c r="R8" s="3" t="s">
        <v>32</v>
      </c>
    </row>
    <row r="9" spans="1:18" ht="36.950000000000003" customHeight="1">
      <c r="A9" s="8"/>
      <c r="B9" s="55" t="s">
        <v>16</v>
      </c>
      <c r="C9" s="8">
        <v>5</v>
      </c>
      <c r="D9" s="8" t="s">
        <v>24</v>
      </c>
      <c r="E9" s="14" t="s">
        <v>33</v>
      </c>
      <c r="F9" s="15" t="s">
        <v>28</v>
      </c>
      <c r="G9" s="8"/>
      <c r="H9" s="8">
        <v>331</v>
      </c>
      <c r="I9" s="8">
        <v>331</v>
      </c>
      <c r="J9" s="8">
        <v>203</v>
      </c>
      <c r="K9" s="39">
        <v>0.61299999999999999</v>
      </c>
      <c r="L9" s="8"/>
    </row>
    <row r="10" spans="1:18" ht="36.950000000000003" customHeight="1">
      <c r="A10" s="8"/>
      <c r="B10" s="55" t="s">
        <v>16</v>
      </c>
      <c r="C10" s="8">
        <v>6</v>
      </c>
      <c r="D10" s="8" t="s">
        <v>24</v>
      </c>
      <c r="E10" s="14" t="s">
        <v>34</v>
      </c>
      <c r="F10" s="15" t="s">
        <v>28</v>
      </c>
      <c r="G10" s="8"/>
      <c r="H10" s="8">
        <v>232.5</v>
      </c>
      <c r="I10" s="8">
        <v>132</v>
      </c>
      <c r="J10" s="8">
        <v>132</v>
      </c>
      <c r="K10" s="39">
        <v>0.56699999999999995</v>
      </c>
      <c r="L10" s="8"/>
    </row>
    <row r="11" spans="1:18" ht="36.950000000000003" customHeight="1">
      <c r="A11" s="8"/>
      <c r="B11" s="55" t="s">
        <v>16</v>
      </c>
      <c r="C11" s="8">
        <v>7</v>
      </c>
      <c r="D11" s="8" t="s">
        <v>24</v>
      </c>
      <c r="E11" s="16" t="s">
        <v>35</v>
      </c>
      <c r="F11" s="15" t="s">
        <v>28</v>
      </c>
      <c r="G11" s="17"/>
      <c r="H11" s="18">
        <v>114</v>
      </c>
      <c r="I11" s="18">
        <v>114</v>
      </c>
      <c r="J11" s="16">
        <v>0</v>
      </c>
      <c r="K11" s="16">
        <v>0</v>
      </c>
      <c r="L11" s="16"/>
    </row>
    <row r="12" spans="1:18" ht="36.950000000000003" customHeight="1">
      <c r="A12" s="8"/>
      <c r="B12" s="55" t="s">
        <v>16</v>
      </c>
      <c r="C12" s="8">
        <v>8</v>
      </c>
      <c r="D12" s="8" t="s">
        <v>24</v>
      </c>
      <c r="E12" s="14" t="s">
        <v>29</v>
      </c>
      <c r="F12" s="15" t="s">
        <v>28</v>
      </c>
      <c r="G12" s="8"/>
      <c r="H12" s="8">
        <v>109.2</v>
      </c>
      <c r="I12" s="8">
        <v>109.2</v>
      </c>
      <c r="J12" s="8">
        <v>109.2</v>
      </c>
      <c r="K12" s="39">
        <v>1</v>
      </c>
      <c r="L12" s="8"/>
    </row>
    <row r="13" spans="1:18" ht="36.950000000000003" customHeight="1">
      <c r="A13" s="8"/>
      <c r="B13" s="55" t="s">
        <v>16</v>
      </c>
      <c r="C13" s="8">
        <v>9</v>
      </c>
      <c r="D13" s="8" t="s">
        <v>24</v>
      </c>
      <c r="E13" s="14" t="s">
        <v>29</v>
      </c>
      <c r="F13" s="15" t="s">
        <v>28</v>
      </c>
      <c r="G13" s="8"/>
      <c r="H13" s="8">
        <v>46.8</v>
      </c>
      <c r="I13" s="8">
        <v>46.8</v>
      </c>
      <c r="J13" s="8">
        <v>46.8</v>
      </c>
      <c r="K13" s="39">
        <v>1</v>
      </c>
      <c r="L13" s="8"/>
    </row>
    <row r="14" spans="1:18" ht="33" customHeight="1">
      <c r="A14" s="8"/>
      <c r="B14" s="55" t="s">
        <v>16</v>
      </c>
      <c r="C14" s="8">
        <v>10</v>
      </c>
      <c r="D14" s="8" t="s">
        <v>24</v>
      </c>
      <c r="E14" s="9" t="s">
        <v>36</v>
      </c>
      <c r="F14" s="9" t="s">
        <v>28</v>
      </c>
      <c r="G14" s="8"/>
      <c r="H14" s="8">
        <v>100</v>
      </c>
      <c r="I14" s="13">
        <f>SUM(G14:H14)</f>
        <v>100</v>
      </c>
      <c r="J14" s="8">
        <v>0</v>
      </c>
      <c r="K14" s="40">
        <v>0</v>
      </c>
      <c r="L14" s="8"/>
    </row>
    <row r="15" spans="1:18" ht="33" customHeight="1">
      <c r="A15" s="8"/>
      <c r="B15" s="55" t="s">
        <v>16</v>
      </c>
      <c r="C15" s="8">
        <v>11</v>
      </c>
      <c r="D15" s="8" t="s">
        <v>24</v>
      </c>
      <c r="E15" s="9" t="s">
        <v>37</v>
      </c>
      <c r="F15" s="9" t="s">
        <v>28</v>
      </c>
      <c r="G15" s="8"/>
      <c r="H15" s="18">
        <v>1976</v>
      </c>
      <c r="I15" s="18">
        <v>1976</v>
      </c>
      <c r="J15" s="8">
        <v>0</v>
      </c>
      <c r="K15" s="40">
        <v>0</v>
      </c>
      <c r="L15" s="8"/>
    </row>
    <row r="16" spans="1:18" ht="30" customHeight="1">
      <c r="A16" s="8"/>
      <c r="B16" s="55" t="s">
        <v>16</v>
      </c>
      <c r="C16" s="8">
        <v>12</v>
      </c>
      <c r="D16" s="8" t="s">
        <v>24</v>
      </c>
      <c r="E16" s="9" t="s">
        <v>38</v>
      </c>
      <c r="F16" s="9" t="s">
        <v>39</v>
      </c>
      <c r="G16" s="19">
        <v>100</v>
      </c>
      <c r="H16" s="13"/>
      <c r="I16" s="12">
        <v>100</v>
      </c>
      <c r="J16" s="41">
        <v>0</v>
      </c>
      <c r="K16" s="40">
        <v>0</v>
      </c>
      <c r="L16" s="8"/>
    </row>
    <row r="17" spans="1:12" ht="30" customHeight="1">
      <c r="A17" s="8"/>
      <c r="B17" s="55" t="s">
        <v>16</v>
      </c>
      <c r="C17" s="8">
        <v>13</v>
      </c>
      <c r="D17" s="8" t="s">
        <v>24</v>
      </c>
      <c r="E17" s="9" t="s">
        <v>40</v>
      </c>
      <c r="F17" s="9" t="s">
        <v>39</v>
      </c>
      <c r="G17" s="19"/>
      <c r="H17" s="20">
        <v>5877.43</v>
      </c>
      <c r="I17" s="20">
        <v>5877.43</v>
      </c>
      <c r="J17" s="20">
        <v>5877.43</v>
      </c>
      <c r="K17" s="42">
        <v>1</v>
      </c>
      <c r="L17" s="8"/>
    </row>
    <row r="18" spans="1:12" ht="30" customHeight="1">
      <c r="A18" s="8"/>
      <c r="B18" s="55" t="s">
        <v>16</v>
      </c>
      <c r="C18" s="8">
        <v>14</v>
      </c>
      <c r="D18" s="8" t="s">
        <v>24</v>
      </c>
      <c r="E18" s="9" t="s">
        <v>41</v>
      </c>
      <c r="F18" s="9" t="s">
        <v>39</v>
      </c>
      <c r="G18" s="19"/>
      <c r="H18" s="21">
        <v>1050</v>
      </c>
      <c r="I18" s="21">
        <v>1050</v>
      </c>
      <c r="J18" s="21">
        <v>350.8</v>
      </c>
      <c r="K18" s="43">
        <v>0.33410000000000001</v>
      </c>
      <c r="L18" s="8"/>
    </row>
    <row r="19" spans="1:12" ht="30" customHeight="1">
      <c r="A19" s="8"/>
      <c r="B19" s="55" t="s">
        <v>16</v>
      </c>
      <c r="C19" s="8">
        <v>15</v>
      </c>
      <c r="D19" s="8" t="s">
        <v>24</v>
      </c>
      <c r="E19" s="22" t="s">
        <v>42</v>
      </c>
      <c r="F19" s="9" t="s">
        <v>39</v>
      </c>
      <c r="G19" s="19"/>
      <c r="H19" s="12">
        <v>122.14</v>
      </c>
      <c r="I19" s="12">
        <v>122.14</v>
      </c>
      <c r="J19" s="20">
        <v>0</v>
      </c>
      <c r="K19" s="42">
        <v>0</v>
      </c>
      <c r="L19" s="8"/>
    </row>
    <row r="20" spans="1:12" ht="30" customHeight="1">
      <c r="A20" s="8"/>
      <c r="B20" s="55" t="s">
        <v>16</v>
      </c>
      <c r="C20" s="8">
        <v>16</v>
      </c>
      <c r="D20" s="8" t="s">
        <v>24</v>
      </c>
      <c r="E20" s="23" t="s">
        <v>29</v>
      </c>
      <c r="F20" s="9" t="s">
        <v>39</v>
      </c>
      <c r="G20" s="19"/>
      <c r="H20" s="12">
        <v>220</v>
      </c>
      <c r="I20" s="12">
        <v>220</v>
      </c>
      <c r="J20" s="20">
        <v>0</v>
      </c>
      <c r="K20" s="42">
        <v>0</v>
      </c>
      <c r="L20" s="8"/>
    </row>
    <row r="21" spans="1:12" ht="30" customHeight="1">
      <c r="A21" s="8"/>
      <c r="B21" s="55" t="s">
        <v>16</v>
      </c>
      <c r="C21" s="8">
        <v>17</v>
      </c>
      <c r="D21" s="8" t="s">
        <v>24</v>
      </c>
      <c r="E21" s="23" t="s">
        <v>29</v>
      </c>
      <c r="F21" s="9" t="s">
        <v>39</v>
      </c>
      <c r="G21" s="19"/>
      <c r="H21" s="12">
        <v>384</v>
      </c>
      <c r="I21" s="12">
        <v>384</v>
      </c>
      <c r="J21" s="20">
        <v>0</v>
      </c>
      <c r="K21" s="42">
        <v>0</v>
      </c>
      <c r="L21" s="8"/>
    </row>
    <row r="22" spans="1:12" ht="35.1" customHeight="1">
      <c r="A22" s="8"/>
      <c r="B22" s="55" t="s">
        <v>16</v>
      </c>
      <c r="C22" s="8">
        <v>18</v>
      </c>
      <c r="D22" s="8" t="s">
        <v>24</v>
      </c>
      <c r="E22" s="9" t="s">
        <v>43</v>
      </c>
      <c r="F22" s="10" t="s">
        <v>39</v>
      </c>
      <c r="G22" s="11">
        <v>130</v>
      </c>
      <c r="H22" s="11"/>
      <c r="I22" s="11">
        <v>130</v>
      </c>
      <c r="J22" s="11">
        <v>0</v>
      </c>
      <c r="K22" s="39">
        <v>0</v>
      </c>
      <c r="L22" s="8"/>
    </row>
    <row r="23" spans="1:12" ht="27" customHeight="1">
      <c r="A23" s="8"/>
      <c r="B23" s="55" t="s">
        <v>16</v>
      </c>
      <c r="C23" s="8">
        <v>19</v>
      </c>
      <c r="D23" s="8" t="s">
        <v>24</v>
      </c>
      <c r="E23" s="9" t="s">
        <v>44</v>
      </c>
      <c r="F23" s="10" t="s">
        <v>45</v>
      </c>
      <c r="G23" s="11">
        <v>484</v>
      </c>
      <c r="H23" s="11"/>
      <c r="I23" s="11">
        <v>484</v>
      </c>
      <c r="J23" s="11">
        <v>223</v>
      </c>
      <c r="K23" s="39">
        <f>J23/I23</f>
        <v>0.46074380165289303</v>
      </c>
      <c r="L23" s="8"/>
    </row>
    <row r="24" spans="1:12" ht="35.1" customHeight="1">
      <c r="A24" s="8"/>
      <c r="B24" s="55" t="s">
        <v>16</v>
      </c>
      <c r="C24" s="8">
        <v>20</v>
      </c>
      <c r="D24" s="8" t="s">
        <v>24</v>
      </c>
      <c r="E24" s="9" t="s">
        <v>46</v>
      </c>
      <c r="F24" s="10" t="s">
        <v>47</v>
      </c>
      <c r="G24" s="11">
        <v>40</v>
      </c>
      <c r="H24" s="11"/>
      <c r="I24" s="11">
        <v>40</v>
      </c>
      <c r="J24" s="11">
        <v>0</v>
      </c>
      <c r="K24" s="39">
        <v>0</v>
      </c>
      <c r="L24" s="8"/>
    </row>
    <row r="25" spans="1:12" ht="27" customHeight="1">
      <c r="A25" s="8"/>
      <c r="B25" s="55" t="s">
        <v>16</v>
      </c>
      <c r="C25" s="8">
        <v>21</v>
      </c>
      <c r="D25" s="8" t="s">
        <v>24</v>
      </c>
      <c r="E25" s="24" t="s">
        <v>48</v>
      </c>
      <c r="F25" s="25" t="s">
        <v>49</v>
      </c>
      <c r="G25" s="11">
        <v>2</v>
      </c>
      <c r="H25" s="11"/>
      <c r="I25" s="11">
        <v>2</v>
      </c>
      <c r="J25" s="11">
        <v>0</v>
      </c>
      <c r="K25" s="8">
        <v>0</v>
      </c>
      <c r="L25" s="8"/>
    </row>
    <row r="26" spans="1:12" ht="27" customHeight="1">
      <c r="A26" s="8"/>
      <c r="B26" s="55" t="s">
        <v>16</v>
      </c>
      <c r="C26" s="8">
        <v>22</v>
      </c>
      <c r="D26" s="8" t="s">
        <v>24</v>
      </c>
      <c r="E26" s="8" t="s">
        <v>50</v>
      </c>
      <c r="F26" s="25" t="s">
        <v>49</v>
      </c>
      <c r="G26" s="8">
        <v>46</v>
      </c>
      <c r="H26" s="8"/>
      <c r="I26" s="8">
        <v>46</v>
      </c>
      <c r="J26" s="8">
        <v>1.9990000000000001</v>
      </c>
      <c r="K26" s="39">
        <v>4.2999999999999997E-2</v>
      </c>
      <c r="L26" s="8"/>
    </row>
    <row r="27" spans="1:12" ht="27" customHeight="1">
      <c r="A27" s="8"/>
      <c r="B27" s="55" t="s">
        <v>16</v>
      </c>
      <c r="C27" s="8">
        <v>23</v>
      </c>
      <c r="D27" s="8" t="s">
        <v>24</v>
      </c>
      <c r="E27" s="8" t="s">
        <v>51</v>
      </c>
      <c r="F27" s="25" t="s">
        <v>49</v>
      </c>
      <c r="G27" s="8">
        <v>90</v>
      </c>
      <c r="H27" s="8"/>
      <c r="I27" s="8">
        <v>90</v>
      </c>
      <c r="J27" s="8">
        <v>67.203962000000004</v>
      </c>
      <c r="K27" s="39">
        <v>0.74670000000000003</v>
      </c>
      <c r="L27" s="8"/>
    </row>
    <row r="28" spans="1:12" ht="27">
      <c r="A28" s="8"/>
      <c r="B28" s="55" t="s">
        <v>16</v>
      </c>
      <c r="C28" s="8">
        <v>24</v>
      </c>
      <c r="D28" s="8" t="s">
        <v>24</v>
      </c>
      <c r="E28" s="24" t="s">
        <v>52</v>
      </c>
      <c r="F28" s="10" t="s">
        <v>53</v>
      </c>
      <c r="G28" s="3">
        <v>0</v>
      </c>
      <c r="H28" s="11">
        <v>130</v>
      </c>
      <c r="I28" s="11">
        <v>0</v>
      </c>
      <c r="J28" s="11">
        <v>0</v>
      </c>
      <c r="K28" s="8">
        <v>0</v>
      </c>
      <c r="L28" s="9"/>
    </row>
    <row r="29" spans="1:12" ht="27">
      <c r="A29" s="8"/>
      <c r="B29" s="55" t="s">
        <v>16</v>
      </c>
      <c r="C29" s="8">
        <v>25</v>
      </c>
      <c r="D29" s="8" t="s">
        <v>24</v>
      </c>
      <c r="E29" s="24" t="s">
        <v>54</v>
      </c>
      <c r="F29" s="10" t="s">
        <v>53</v>
      </c>
      <c r="G29" s="26">
        <v>0</v>
      </c>
      <c r="H29" s="27">
        <v>557</v>
      </c>
      <c r="I29" s="27">
        <v>0</v>
      </c>
      <c r="J29" s="27">
        <v>0</v>
      </c>
      <c r="K29" s="29">
        <v>0</v>
      </c>
      <c r="L29" s="9"/>
    </row>
    <row r="30" spans="1:12" ht="27">
      <c r="A30" s="8"/>
      <c r="B30" s="55" t="s">
        <v>16</v>
      </c>
      <c r="C30" s="8">
        <v>26</v>
      </c>
      <c r="D30" s="8" t="s">
        <v>24</v>
      </c>
      <c r="E30" s="28" t="s">
        <v>55</v>
      </c>
      <c r="F30" s="10" t="s">
        <v>53</v>
      </c>
      <c r="G30" s="26">
        <v>0</v>
      </c>
      <c r="H30" s="29">
        <v>491</v>
      </c>
      <c r="I30" s="27">
        <v>0</v>
      </c>
      <c r="J30" s="27">
        <v>0</v>
      </c>
      <c r="K30" s="29">
        <v>0</v>
      </c>
      <c r="L30" s="9"/>
    </row>
    <row r="31" spans="1:12" ht="27">
      <c r="A31" s="8"/>
      <c r="B31" s="55" t="s">
        <v>16</v>
      </c>
      <c r="C31" s="8">
        <v>27</v>
      </c>
      <c r="D31" s="8" t="s">
        <v>24</v>
      </c>
      <c r="E31" s="30" t="s">
        <v>56</v>
      </c>
      <c r="F31" s="10" t="s">
        <v>53</v>
      </c>
      <c r="G31" s="26">
        <v>0</v>
      </c>
      <c r="H31" s="31">
        <v>4987.5219999999999</v>
      </c>
      <c r="I31" s="44">
        <v>0</v>
      </c>
      <c r="J31" s="27">
        <v>0</v>
      </c>
      <c r="K31" s="29">
        <v>0</v>
      </c>
      <c r="L31" s="9"/>
    </row>
    <row r="32" spans="1:12" ht="27">
      <c r="A32" s="8"/>
      <c r="B32" s="55" t="s">
        <v>16</v>
      </c>
      <c r="C32" s="8">
        <v>28</v>
      </c>
      <c r="D32" s="8" t="s">
        <v>24</v>
      </c>
      <c r="E32" s="30" t="s">
        <v>56</v>
      </c>
      <c r="F32" s="10" t="s">
        <v>53</v>
      </c>
      <c r="G32" s="32">
        <v>0</v>
      </c>
      <c r="H32" s="31">
        <v>4500</v>
      </c>
      <c r="I32" s="44">
        <f>G32+H32</f>
        <v>4500</v>
      </c>
      <c r="J32" s="27">
        <v>0</v>
      </c>
      <c r="K32" s="29">
        <v>0</v>
      </c>
      <c r="L32" s="9"/>
    </row>
    <row r="33" spans="1:12" ht="27">
      <c r="A33" s="8"/>
      <c r="B33" s="55" t="s">
        <v>16</v>
      </c>
      <c r="C33" s="8">
        <v>29</v>
      </c>
      <c r="D33" s="8" t="s">
        <v>24</v>
      </c>
      <c r="E33" s="30" t="s">
        <v>57</v>
      </c>
      <c r="F33" s="10" t="s">
        <v>53</v>
      </c>
      <c r="G33" s="31">
        <v>50</v>
      </c>
      <c r="H33" s="27">
        <v>0</v>
      </c>
      <c r="I33" s="31">
        <v>50</v>
      </c>
      <c r="J33" s="27">
        <v>0</v>
      </c>
      <c r="K33" s="29">
        <v>0</v>
      </c>
      <c r="L33" s="9"/>
    </row>
    <row r="34" spans="1:12" ht="27">
      <c r="A34" s="8"/>
      <c r="B34" s="55" t="s">
        <v>16</v>
      </c>
      <c r="C34" s="8">
        <v>30</v>
      </c>
      <c r="D34" s="8" t="s">
        <v>24</v>
      </c>
      <c r="E34" s="33" t="s">
        <v>58</v>
      </c>
      <c r="F34" s="34" t="s">
        <v>53</v>
      </c>
      <c r="G34" s="35">
        <v>10000</v>
      </c>
      <c r="H34" s="36">
        <v>0</v>
      </c>
      <c r="I34" s="36">
        <v>10000</v>
      </c>
      <c r="J34" s="36">
        <v>3995</v>
      </c>
      <c r="K34" s="45">
        <v>0.39950000000000002</v>
      </c>
      <c r="L34" s="9"/>
    </row>
    <row r="35" spans="1:12" ht="27">
      <c r="A35" s="8"/>
      <c r="B35" s="55" t="s">
        <v>16</v>
      </c>
      <c r="C35" s="8">
        <v>31</v>
      </c>
      <c r="D35" s="8" t="s">
        <v>24</v>
      </c>
      <c r="E35" s="37" t="s">
        <v>59</v>
      </c>
      <c r="F35" s="10" t="s">
        <v>53</v>
      </c>
      <c r="G35" s="38">
        <v>30</v>
      </c>
      <c r="H35" s="8">
        <v>0</v>
      </c>
      <c r="I35" s="38">
        <v>30</v>
      </c>
      <c r="J35" s="8">
        <v>0</v>
      </c>
      <c r="K35" s="8">
        <v>0</v>
      </c>
      <c r="L35" s="9"/>
    </row>
  </sheetData>
  <mergeCells count="13">
    <mergeCell ref="A1:L1"/>
    <mergeCell ref="A2:D2"/>
    <mergeCell ref="K2:L2"/>
    <mergeCell ref="G3:I3"/>
    <mergeCell ref="A3:A4"/>
    <mergeCell ref="B3:B4"/>
    <mergeCell ref="C3:C4"/>
    <mergeCell ref="D3:D4"/>
    <mergeCell ref="E3:E4"/>
    <mergeCell ref="F3:F4"/>
    <mergeCell ref="J3:J4"/>
    <mergeCell ref="K3:K4"/>
    <mergeCell ref="L3:L4"/>
  </mergeCells>
  <phoneticPr fontId="32" type="noConversion"/>
  <pageMargins left="0.75138888888888899" right="0.55486111111111103" top="0.40902777777777799" bottom="0.40902777777777799" header="0.5" footer="0.5"/>
  <pageSetup paperSize="9" scale="75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附件3部门整体运行监控情况统计表</vt:lpstr>
      <vt:lpstr>附件4项目绩效运行监控情况统计表</vt:lpstr>
      <vt:lpstr>附件4项目绩效运行监控情况统计表!Print_Titles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2022-01-13T09:26:00Z</dcterms:created>
  <dcterms:modified xsi:type="dcterms:W3CDTF">2025-08-28T08:55:32Z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C6C6557410AF486BA40C44824D258498_13</vt:lpwstr>
  </property>
  <property fmtid="{D5CDD505-2E9C-101B-9397-08002B2CF9AE}" pid="3" name="KSOProductBuildVer">
    <vt:lpwstr>2052-12.1.0.22529</vt:lpwstr>
  </property>
</Properties>
</file>