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  <definedName name="_xlnm.Print_Area" localSheetId="1">附件2项目绩效运行监控情况汇总表!$A$1:$M$12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<sst xmlns="http://schemas.openxmlformats.org/spreadsheetml/2006/main" count="88" uniqueCount="50">
  <si>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附表3    2024年部门预算绩效运行监控情况汇总表（部门整体）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</si>
  <si>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</si>
  <si>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</si>
  <si>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</si>
  <si>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</si>
  <si>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</si>
  <si>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</si>
  <si>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</si>
  <si>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</si>
  <si>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</si>
  <si>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</si>
  <si>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</si>
  <si>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</si>
  <si>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</si>
  <si>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</si>
  <si>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</si>
  <si>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</si>
  <si>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047</t>
  </si>
  <si>
    <t>武汉市东西湖区统计局</t>
  </si>
  <si>
    <t>部门整体</t>
  </si>
  <si>
    <t xml:space="preserve"> 附表4       2024年部门预算绩效运行监控情况汇总表（项目）</t>
  </si>
  <si>
    <t>项目序号</t>
  </si>
  <si>
    <t>"四上“企业统计人员工资补贴</t>
  </si>
  <si>
    <t>局办公室</t>
  </si>
  <si>
    <t>城乡住户收支与生活状况调查</t>
  </si>
  <si>
    <t>经济社会调查队</t>
  </si>
  <si>
    <t>党建工作经费</t>
  </si>
  <si>
    <t>第五次全国经济普查</t>
  </si>
  <si>
    <t>局经普办</t>
  </si>
  <si>
    <t>人口变动调查项目</t>
  </si>
  <si>
    <t>统计工作经费</t>
  </si>
  <si>
    <t>月度劳动力调查经费</t>
  </si>
  <si>
    <t>政府购买服务项目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</si>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</sst>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20" customHeight="1" outlineLevelRow="4"/>
  <cols>
    <col min="1" max="1" width="7" customWidth="1"/>
    <col min="2" max="2" width="5.125" customWidth="1"/>
    <col min="3" max="3" width="6.25" customWidth="1"/>
    <col min="4" max="4" width="25.5" customWidth="1"/>
    <col min="5" max="5" width="10.375" customWidth="1"/>
    <col min="6" max="6" width="22.625" customWidth="1"/>
    <col min="7" max="7" width="12.625"/>
    <col min="8" max="8" width="13.875" customWidth="1"/>
    <col min="9" max="9" width="11.625" customWidth="1"/>
    <col min="11" max="11" width="8.75" customWidth="1"/>
    <col min="12" max="12" width="10.625" customWidth="1"/>
  </cols>
  <sheetData>
    <row r="1" ht="45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customHeight="1" spans="1:12">
      <c r="A2" s="23"/>
      <c r="B2" s="23"/>
      <c r="C2" s="23"/>
      <c r="D2" s="24"/>
      <c r="E2" s="24"/>
      <c r="F2" s="24"/>
      <c r="G2" s="24"/>
      <c r="H2" s="24"/>
      <c r="I2" s="24"/>
      <c r="J2" s="25"/>
      <c r="K2" s="25"/>
      <c r="L2" s="24" t="s">
        <v>1</v>
      </c>
    </row>
    <row r="3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14" t="s">
        <v>10</v>
      </c>
      <c r="L3" s="26" t="s">
        <v>11</v>
      </c>
      <c r="M3" s="26" t="s">
        <v>12</v>
      </c>
    </row>
    <row r="4" ht="33" customHeight="1" spans="1:13">
      <c r="A4" s="9"/>
      <c r="B4" s="9"/>
      <c r="C4" s="9"/>
      <c r="D4" s="9"/>
      <c r="E4" s="9"/>
      <c r="F4" s="9"/>
      <c r="G4" s="9" t="s">
        <v>13</v>
      </c>
      <c r="H4" s="9" t="s">
        <v>14</v>
      </c>
      <c r="I4" s="9" t="s">
        <v>15</v>
      </c>
      <c r="J4" s="9"/>
      <c r="K4" s="14"/>
      <c r="L4" s="26"/>
      <c r="M4" s="26"/>
    </row>
    <row r="5" customHeight="1" spans="1:13">
      <c r="A5" s="10" t="s">
        <v>16</v>
      </c>
      <c r="B5" s="27" t="s">
        <v>17</v>
      </c>
      <c r="C5" s="10" t="s">
        <v>16</v>
      </c>
      <c r="D5" s="11" t="s">
        <v>18</v>
      </c>
      <c r="E5" s="10" t="s">
        <v>19</v>
      </c>
      <c r="F5" s="11" t="s">
        <v>18</v>
      </c>
      <c r="G5" s="11">
        <v>1260.41</v>
      </c>
      <c r="H5" s="11">
        <f>I5-G5</f>
        <v>272.58</v>
      </c>
      <c r="I5" s="11">
        <v>1532.99</v>
      </c>
      <c r="J5" s="11">
        <v>1288.05</v>
      </c>
      <c r="K5" s="15">
        <f>J5/I5</f>
        <v>0.840220745079877</v>
      </c>
      <c r="L5" s="11">
        <f>I5-J5</f>
        <v>244.94</v>
      </c>
      <c r="M5" s="11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0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20" customHeight="1"/>
  <cols>
    <col min="1" max="1" width="4.75" style="3" customWidth="1"/>
    <col min="2" max="2" width="6.25" style="3" customWidth="1"/>
    <col min="3" max="3" width="5.5" style="3" customWidth="1"/>
    <col min="4" max="4" width="13.25" style="4" customWidth="1"/>
    <col min="5" max="5" width="14.125" style="4" customWidth="1"/>
    <col min="6" max="6" width="10.625" style="4" customWidth="1"/>
    <col min="7" max="7" width="8.25" style="3" customWidth="1"/>
    <col min="8" max="8" width="11" style="3" customWidth="1"/>
    <col min="9" max="10" width="8.25" style="3" customWidth="1"/>
    <col min="11" max="11" width="10.625" style="3" customWidth="1"/>
    <col min="12" max="12" width="7.5" style="3" customWidth="1"/>
    <col min="13" max="13" width="16.875" style="4" customWidth="1"/>
    <col min="14" max="16384" width="9" style="3"/>
  </cols>
  <sheetData>
    <row r="1" ht="38" customHeight="1" spans="1:13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/>
      <c r="B2" s="6"/>
      <c r="C2" s="6"/>
      <c r="D2" s="6"/>
      <c r="E2" s="7"/>
      <c r="F2" s="7"/>
      <c r="G2" s="8"/>
      <c r="H2" s="8"/>
      <c r="I2" s="8"/>
      <c r="J2" s="8"/>
      <c r="K2" s="13" t="s">
        <v>1</v>
      </c>
      <c r="L2" s="13"/>
      <c r="M2" s="13"/>
    </row>
    <row r="3" s="2" customFormat="1" customHeight="1" spans="1:13">
      <c r="A3" s="9" t="s">
        <v>2</v>
      </c>
      <c r="B3" s="9" t="s">
        <v>3</v>
      </c>
      <c r="C3" s="9" t="s">
        <v>21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14" t="s">
        <v>10</v>
      </c>
      <c r="L3" s="14" t="s">
        <v>11</v>
      </c>
      <c r="M3" s="14" t="s">
        <v>12</v>
      </c>
    </row>
    <row r="4" s="2" customFormat="1" ht="33" customHeight="1" spans="1:13">
      <c r="A4" s="9"/>
      <c r="B4" s="9"/>
      <c r="C4" s="9"/>
      <c r="D4" s="9"/>
      <c r="E4" s="9"/>
      <c r="F4" s="9"/>
      <c r="G4" s="9" t="s">
        <v>13</v>
      </c>
      <c r="H4" s="9" t="s">
        <v>14</v>
      </c>
      <c r="I4" s="9" t="s">
        <v>15</v>
      </c>
      <c r="J4" s="9"/>
      <c r="K4" s="14"/>
      <c r="L4" s="14"/>
      <c r="M4" s="14"/>
    </row>
    <row r="5" ht="54" customHeight="1" spans="1:13">
      <c r="A5" s="10"/>
      <c r="B5" s="28" t="s">
        <v>17</v>
      </c>
      <c r="C5" s="11">
        <v>1</v>
      </c>
      <c r="D5" s="12" t="s">
        <v>18</v>
      </c>
      <c r="E5" s="12" t="s">
        <v>22</v>
      </c>
      <c r="F5" s="12" t="s">
        <v>23</v>
      </c>
      <c r="G5" s="11">
        <v>408</v>
      </c>
      <c r="H5" s="11">
        <v>0</v>
      </c>
      <c r="I5" s="11">
        <v>408</v>
      </c>
      <c r="J5" s="11">
        <v>388.45</v>
      </c>
      <c r="K5" s="15">
        <f t="shared" ref="K5:K12" si="0">J5/I5</f>
        <v>0.952083333333333</v>
      </c>
      <c r="L5" s="11">
        <f>I5-J5</f>
        <v>19.55</v>
      </c>
      <c r="M5" s="12"/>
    </row>
    <row r="6" ht="33" customHeight="1" spans="1:13">
      <c r="A6" s="11"/>
      <c r="B6" s="28" t="s">
        <v>17</v>
      </c>
      <c r="C6" s="11">
        <v>2</v>
      </c>
      <c r="D6" s="12" t="s">
        <v>18</v>
      </c>
      <c r="E6" s="12" t="s">
        <v>24</v>
      </c>
      <c r="F6" s="12" t="s">
        <v>25</v>
      </c>
      <c r="G6" s="11">
        <v>31.6</v>
      </c>
      <c r="H6" s="11">
        <v>0</v>
      </c>
      <c r="I6" s="11">
        <v>31.6</v>
      </c>
      <c r="J6" s="11">
        <v>27.09</v>
      </c>
      <c r="K6" s="15">
        <f t="shared" si="0"/>
        <v>0.857278481012658</v>
      </c>
      <c r="L6" s="11">
        <f t="shared" ref="L6:L12" si="1">I6-J6</f>
        <v>4.51</v>
      </c>
      <c r="M6" s="12"/>
    </row>
    <row r="7" ht="56" customHeight="1" spans="1:13">
      <c r="A7" s="11"/>
      <c r="B7" s="28" t="s">
        <v>17</v>
      </c>
      <c r="C7" s="11">
        <v>3</v>
      </c>
      <c r="D7" s="12" t="s">
        <v>18</v>
      </c>
      <c r="E7" s="12" t="s">
        <v>26</v>
      </c>
      <c r="F7" s="12" t="s">
        <v>23</v>
      </c>
      <c r="G7" s="11">
        <v>0.34</v>
      </c>
      <c r="H7" s="11">
        <v>0</v>
      </c>
      <c r="I7" s="11">
        <v>0.34</v>
      </c>
      <c r="J7" s="11">
        <v>0</v>
      </c>
      <c r="K7" s="15">
        <f t="shared" si="0"/>
        <v>0</v>
      </c>
      <c r="L7" s="11">
        <f t="shared" si="1"/>
        <v>0.34</v>
      </c>
      <c r="M7" s="12"/>
    </row>
    <row r="8" ht="41" customHeight="1" spans="1:13">
      <c r="A8" s="11"/>
      <c r="B8" s="28" t="s">
        <v>17</v>
      </c>
      <c r="C8" s="11">
        <v>4</v>
      </c>
      <c r="D8" s="12" t="s">
        <v>18</v>
      </c>
      <c r="E8" s="12" t="s">
        <v>27</v>
      </c>
      <c r="F8" s="12" t="s">
        <v>28</v>
      </c>
      <c r="G8" s="11">
        <v>0</v>
      </c>
      <c r="H8" s="11">
        <v>399.4</v>
      </c>
      <c r="I8" s="11">
        <v>399.4</v>
      </c>
      <c r="J8" s="11">
        <v>371.15</v>
      </c>
      <c r="K8" s="15">
        <f t="shared" si="0"/>
        <v>0.929268903355033</v>
      </c>
      <c r="L8" s="11">
        <f t="shared" si="1"/>
        <v>28.25</v>
      </c>
      <c r="M8" s="12"/>
    </row>
    <row r="9" ht="52" customHeight="1" spans="1:13">
      <c r="A9" s="11"/>
      <c r="B9" s="28" t="s">
        <v>17</v>
      </c>
      <c r="C9" s="11">
        <v>5</v>
      </c>
      <c r="D9" s="12" t="s">
        <v>18</v>
      </c>
      <c r="E9" s="12" t="s">
        <v>29</v>
      </c>
      <c r="F9" s="12" t="s">
        <v>25</v>
      </c>
      <c r="G9" s="11">
        <v>4</v>
      </c>
      <c r="H9" s="11">
        <v>0</v>
      </c>
      <c r="I9" s="11">
        <v>4</v>
      </c>
      <c r="J9" s="11">
        <v>3.2</v>
      </c>
      <c r="K9" s="15">
        <f t="shared" si="0"/>
        <v>0.8</v>
      </c>
      <c r="L9" s="11">
        <f t="shared" si="1"/>
        <v>0.8</v>
      </c>
      <c r="M9" s="12"/>
    </row>
    <row r="10" ht="36" customHeight="1" spans="1:13">
      <c r="A10" s="11"/>
      <c r="B10" s="28" t="s">
        <v>17</v>
      </c>
      <c r="C10" s="11">
        <v>6</v>
      </c>
      <c r="D10" s="12" t="s">
        <v>18</v>
      </c>
      <c r="E10" s="12" t="s">
        <v>30</v>
      </c>
      <c r="F10" s="12" t="s">
        <v>23</v>
      </c>
      <c r="G10" s="11">
        <v>7</v>
      </c>
      <c r="H10" s="11">
        <v>0</v>
      </c>
      <c r="I10" s="11">
        <v>7</v>
      </c>
      <c r="J10" s="11">
        <v>6</v>
      </c>
      <c r="K10" s="15">
        <f t="shared" si="0"/>
        <v>0.857142857142857</v>
      </c>
      <c r="L10" s="11">
        <f t="shared" si="1"/>
        <v>1</v>
      </c>
      <c r="M10" s="12"/>
    </row>
    <row r="11" ht="36" customHeight="1" spans="1:13">
      <c r="A11" s="11"/>
      <c r="B11" s="28" t="s">
        <v>17</v>
      </c>
      <c r="C11" s="11">
        <v>7</v>
      </c>
      <c r="D11" s="12" t="s">
        <v>18</v>
      </c>
      <c r="E11" s="12" t="s">
        <v>31</v>
      </c>
      <c r="F11" s="12" t="s">
        <v>25</v>
      </c>
      <c r="G11" s="11">
        <v>14.4</v>
      </c>
      <c r="H11" s="11">
        <v>0</v>
      </c>
      <c r="I11" s="11">
        <v>14.4</v>
      </c>
      <c r="J11" s="11">
        <v>14.4</v>
      </c>
      <c r="K11" s="15">
        <f t="shared" si="0"/>
        <v>1</v>
      </c>
      <c r="L11" s="11">
        <f t="shared" si="1"/>
        <v>0</v>
      </c>
      <c r="M11" s="12"/>
    </row>
    <row r="12" ht="36" customHeight="1" spans="1:13">
      <c r="A12" s="11"/>
      <c r="B12" s="28" t="s">
        <v>17</v>
      </c>
      <c r="C12" s="11">
        <v>8</v>
      </c>
      <c r="D12" s="12" t="s">
        <v>18</v>
      </c>
      <c r="E12" s="12" t="s">
        <v>32</v>
      </c>
      <c r="F12" s="12" t="s">
        <v>23</v>
      </c>
      <c r="G12" s="11">
        <v>326.41</v>
      </c>
      <c r="H12" s="11">
        <v>0</v>
      </c>
      <c r="I12" s="11">
        <v>326.41</v>
      </c>
      <c r="J12" s="11">
        <v>301.19</v>
      </c>
      <c r="K12" s="15">
        <f t="shared" si="0"/>
        <v>0.922735210318311</v>
      </c>
      <c r="L12" s="11">
        <f t="shared" si="1"/>
        <v>25.22</v>
      </c>
      <c r="M12" s="12"/>
    </row>
    <row r="13" customHeight="1" spans="1:13">
      <c r="A13" s="11"/>
      <c r="B13" s="11"/>
      <c r="C13" s="11"/>
      <c r="D13" s="12"/>
      <c r="E13" s="12"/>
      <c r="F13" s="12"/>
      <c r="G13" s="11"/>
      <c r="H13" s="11"/>
      <c r="I13" s="11"/>
      <c r="J13" s="11"/>
      <c r="K13" s="11"/>
      <c r="L13" s="11"/>
      <c r="M13" s="12"/>
    </row>
    <row r="14" customHeight="1" spans="1:13">
      <c r="A14" s="11"/>
      <c r="B14" s="11"/>
      <c r="C14" s="11"/>
      <c r="D14" s="12"/>
      <c r="E14" s="12"/>
      <c r="F14" s="12"/>
      <c r="G14" s="11"/>
      <c r="H14" s="11"/>
      <c r="I14" s="11"/>
      <c r="J14" s="11"/>
      <c r="K14" s="11"/>
      <c r="L14" s="11"/>
      <c r="M14" s="12"/>
    </row>
    <row r="15" customHeight="1" spans="1:13">
      <c r="A15" s="11"/>
      <c r="B15" s="11"/>
      <c r="C15" s="11"/>
      <c r="D15" s="12"/>
      <c r="E15" s="12"/>
      <c r="F15" s="12"/>
      <c r="G15" s="11"/>
      <c r="H15" s="11"/>
      <c r="I15" s="11"/>
      <c r="J15" s="11"/>
      <c r="K15" s="11"/>
      <c r="L15" s="11"/>
      <c r="M15" s="12"/>
    </row>
    <row r="16" customHeight="1" spans="1:13">
      <c r="A16" s="11"/>
      <c r="B16" s="11"/>
      <c r="C16" s="11"/>
      <c r="D16" s="12"/>
      <c r="E16" s="12"/>
      <c r="F16" s="12"/>
      <c r="G16" s="11"/>
      <c r="H16" s="11"/>
      <c r="I16" s="11"/>
      <c r="J16" s="11"/>
      <c r="K16" s="11"/>
      <c r="L16" s="11"/>
      <c r="M16" s="12"/>
    </row>
    <row r="273" customHeight="1" spans="2:12">
      <c r="B273" s="16" t="s">
        <v>33</v>
      </c>
      <c r="C273" s="11"/>
      <c r="D273" s="12" t="s">
        <v>34</v>
      </c>
      <c r="E273" s="17" t="s">
        <v>35</v>
      </c>
      <c r="F273" s="18" t="s">
        <v>36</v>
      </c>
      <c r="G273" s="19">
        <v>2434.01</v>
      </c>
      <c r="H273" s="19"/>
      <c r="I273" s="19">
        <f t="shared" ref="I273:I280" si="2">G273+H273</f>
        <v>2434.01</v>
      </c>
      <c r="J273" s="19">
        <v>1252.79</v>
      </c>
      <c r="K273" s="15">
        <v>0.5147</v>
      </c>
      <c r="L273" s="21"/>
    </row>
    <row r="274" customHeight="1" spans="2:12">
      <c r="B274" s="11"/>
      <c r="C274" s="11"/>
      <c r="D274" s="12"/>
      <c r="E274" s="17" t="s">
        <v>37</v>
      </c>
      <c r="F274" s="18" t="s">
        <v>38</v>
      </c>
      <c r="G274" s="19">
        <v>400</v>
      </c>
      <c r="H274" s="19"/>
      <c r="I274" s="19">
        <f t="shared" si="2"/>
        <v>400</v>
      </c>
      <c r="J274" s="19">
        <v>195.4</v>
      </c>
      <c r="K274" s="15">
        <v>0.4885</v>
      </c>
      <c r="L274" s="21"/>
    </row>
    <row r="275" customHeight="1" spans="2:12">
      <c r="B275" s="11"/>
      <c r="C275" s="11"/>
      <c r="D275" s="12"/>
      <c r="E275" s="17" t="s">
        <v>39</v>
      </c>
      <c r="F275" s="18" t="s">
        <v>40</v>
      </c>
      <c r="G275" s="19">
        <v>9225.17</v>
      </c>
      <c r="H275" s="19"/>
      <c r="I275" s="19">
        <f t="shared" si="2"/>
        <v>9225.17</v>
      </c>
      <c r="J275" s="19">
        <v>3813.2</v>
      </c>
      <c r="K275" s="15">
        <v>0.4133</v>
      </c>
      <c r="L275" s="21"/>
    </row>
    <row r="276" customHeight="1" spans="2:12">
      <c r="B276" s="11"/>
      <c r="C276" s="11"/>
      <c r="D276" s="12"/>
      <c r="E276" s="17" t="s">
        <v>41</v>
      </c>
      <c r="F276" s="18" t="s">
        <v>42</v>
      </c>
      <c r="G276" s="19">
        <v>824.3</v>
      </c>
      <c r="H276" s="19"/>
      <c r="I276" s="19">
        <f t="shared" si="2"/>
        <v>824.3</v>
      </c>
      <c r="J276" s="19">
        <v>707.39</v>
      </c>
      <c r="K276" s="15">
        <v>0.8582</v>
      </c>
      <c r="L276" s="21"/>
    </row>
    <row r="277" customHeight="1" spans="2:12">
      <c r="B277" s="11"/>
      <c r="C277" s="11"/>
      <c r="D277" s="12"/>
      <c r="E277" s="12" t="s">
        <v>43</v>
      </c>
      <c r="F277" s="12" t="s">
        <v>44</v>
      </c>
      <c r="G277" s="11">
        <v>5100.36</v>
      </c>
      <c r="H277" s="11"/>
      <c r="I277" s="19">
        <f t="shared" si="2"/>
        <v>5100.36</v>
      </c>
      <c r="J277" s="20">
        <v>1507.5</v>
      </c>
      <c r="K277" s="15">
        <v>0.2956</v>
      </c>
      <c r="L277" s="21"/>
    </row>
    <row r="278" customHeight="1" spans="2:12">
      <c r="B278" s="11"/>
      <c r="C278" s="11"/>
      <c r="D278" s="12"/>
      <c r="E278" s="12" t="s">
        <v>45</v>
      </c>
      <c r="F278" s="12" t="s">
        <v>44</v>
      </c>
      <c r="G278" s="11">
        <v>4852.95</v>
      </c>
      <c r="H278" s="11"/>
      <c r="I278" s="19">
        <f t="shared" si="2"/>
        <v>4852.95</v>
      </c>
      <c r="J278" s="11">
        <v>4187.03</v>
      </c>
      <c r="K278" s="15">
        <v>0.8628</v>
      </c>
      <c r="L278" s="21"/>
    </row>
    <row r="279" customHeight="1" spans="2:12">
      <c r="B279" s="11"/>
      <c r="C279" s="11"/>
      <c r="D279" s="12"/>
      <c r="E279" s="12" t="s">
        <v>46</v>
      </c>
      <c r="F279" s="12" t="s">
        <v>47</v>
      </c>
      <c r="G279" s="20">
        <v>2908</v>
      </c>
      <c r="H279" s="11"/>
      <c r="I279" s="19">
        <f t="shared" si="2"/>
        <v>2908</v>
      </c>
      <c r="J279" s="11">
        <v>1990</v>
      </c>
      <c r="K279" s="15">
        <v>0.6843</v>
      </c>
      <c r="L279" s="21"/>
    </row>
    <row r="280" customHeight="1" spans="2:12">
      <c r="B280" s="11"/>
      <c r="C280" s="11"/>
      <c r="D280" s="12"/>
      <c r="E280" s="12" t="s">
        <v>48</v>
      </c>
      <c r="F280" s="12" t="s">
        <v>49</v>
      </c>
      <c r="G280" s="11">
        <v>1003.27</v>
      </c>
      <c r="H280" s="11"/>
      <c r="I280" s="19">
        <f t="shared" si="2"/>
        <v>1003.27</v>
      </c>
      <c r="J280" s="11">
        <v>733</v>
      </c>
      <c r="K280" s="15">
        <v>0.7306</v>
      </c>
      <c r="L280" s="21"/>
    </row>
  </sheetData>
  <mergeCells count="16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格致judie</cp:lastModifiedBy>
  <dcterms:created xsi:type="dcterms:W3CDTF">2022-01-13T09:26:00Z</dcterms:created>
  <dcterms:modified xsi:type="dcterms:W3CDTF">2025-02-17T06:53:44Z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B00536B54E3B4B2FA12CDD4E65D54DE6_13</vt:lpwstr>
  </property>
  <property fmtid="{D5CDD505-2E9C-101B-9397-08002B2CF9AE}" pid="3" name="KSOProductBuildVer">
    <vt:lpwstr>2052-12.1.0.19302</vt:lpwstr>
  </property>
</Properties>
</file>