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" sheetId="1" r:id="rId1"/>
  </sheets>
  <definedNames>
    <definedName name="_xlnm._FilterDatabase" localSheetId="0" hidden="1">汇总!$A$4:$P$4</definedName>
    <definedName name="_xlnm.Print_Area" localSheetId="0">汇总!$A$1:$P$4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<sst xmlns="http://schemas.openxmlformats.org/spreadsheetml/2006/main" count="27" uniqueCount="27">
  <si>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2023年度东西湖区自然资源和规划局整体自评汇总表</t>
  </si>
  <si>
    <t>填表人：张先君</t>
  </si>
  <si>
    <t>联系电话：83210060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</si>
  <si>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</si>
  <si>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</si>
  <si>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</si>
  <si>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</si>
  <si>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</si>
  <si>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</si>
  <si>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</si>
  <si>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</si>
  <si>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</si>
  <si>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</si>
  <si>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</si>
  <si>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</si>
  <si>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</si>
  <si>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</si>
  <si>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</si>
  <si>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产出指标
（55分）</t>
  </si>
  <si>
    <t>效益指标
（10分）</t>
  </si>
  <si>
    <t>满意度
指标
（15分）</t>
  </si>
  <si>
    <t>合计</t>
  </si>
  <si>
    <t>052001</t>
  </si>
  <si>
    <t>武汉市东西湖区自然资源和规划局</t>
  </si>
  <si>
    <t>部门整体</t>
  </si>
  <si>
    <t>办公室（财务）</t>
  </si>
  <si>
    <t>1、因财政资金紧张，部分项目暂未支付；2、2023年实际支出与土地收储面积息息相关，受各方面原因影响本年度农用地转用率低于其他年度；3、2023年市场经济不景气，土地成交量未达到预期，导致土地策划费用与其预算金额差额较大；4、由于预算资金不足，部门项目无法启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</si>
</sst>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9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Calibri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32" fillId="36" borderId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32" fillId="36" borderId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2" fillId="36" borderId="0" applyProtection="0">
      <alignment vertical="center"/>
    </xf>
    <xf numFmtId="0" fontId="32" fillId="36" borderId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0" fontId="12" fillId="0" borderId="0">
      <alignment vertical="center"/>
    </xf>
    <xf numFmtId="0" fontId="32" fillId="0" borderId="0" applyProtection="0">
      <alignment vertical="center"/>
    </xf>
    <xf numFmtId="0" fontId="12" fillId="0" borderId="0">
      <alignment vertical="center"/>
    </xf>
    <xf numFmtId="0" fontId="32" fillId="0" borderId="0" applyProtection="0">
      <alignment vertical="center"/>
    </xf>
    <xf numFmtId="0" fontId="34" fillId="0" borderId="0">
      <alignment vertical="center"/>
    </xf>
    <xf numFmtId="0" fontId="32" fillId="0" borderId="0" applyProtection="0">
      <alignment vertical="center"/>
    </xf>
    <xf numFmtId="0" fontId="35" fillId="0" borderId="0"/>
    <xf numFmtId="0" fontId="7" fillId="0" borderId="0"/>
    <xf numFmtId="0" fontId="7" fillId="0" borderId="0"/>
    <xf numFmtId="0" fontId="7" fillId="0" borderId="0" applyProtection="0"/>
    <xf numFmtId="0" fontId="7" fillId="0" borderId="0" applyProtection="0"/>
    <xf numFmtId="0" fontId="7" fillId="0" borderId="0"/>
    <xf numFmtId="0" fontId="7" fillId="0" borderId="0"/>
    <xf numFmtId="0" fontId="7" fillId="0" borderId="0"/>
    <xf numFmtId="0" fontId="7" fillId="0" borderId="0" applyProtection="0"/>
    <xf numFmtId="0" fontId="7" fillId="0" borderId="0" applyProtection="0"/>
    <xf numFmtId="0" fontId="7" fillId="0" borderId="0"/>
    <xf numFmtId="0" fontId="7" fillId="0" borderId="0" applyProtection="0"/>
    <xf numFmtId="0" fontId="7" fillId="0" borderId="0" applyProtection="0"/>
    <xf numFmtId="0" fontId="7" fillId="0" borderId="0"/>
    <xf numFmtId="0" fontId="7" fillId="0" borderId="0">
      <protection locked="0"/>
    </xf>
    <xf numFmtId="0" fontId="7" fillId="0" borderId="0">
      <protection locked="0"/>
    </xf>
    <xf numFmtId="0" fontId="7" fillId="0" borderId="0"/>
    <xf numFmtId="0" fontId="7" fillId="0" borderId="0" applyProtection="0"/>
    <xf numFmtId="0" fontId="7" fillId="0" borderId="0" applyProtection="0"/>
    <xf numFmtId="0" fontId="34" fillId="0" borderId="0">
      <alignment vertical="center"/>
    </xf>
    <xf numFmtId="0" fontId="32" fillId="0" borderId="0" applyProtection="0">
      <alignment vertical="center"/>
    </xf>
    <xf numFmtId="0" fontId="34" fillId="0" borderId="0">
      <alignment vertical="center"/>
    </xf>
    <xf numFmtId="0" fontId="32" fillId="0" borderId="0" applyProtection="0">
      <alignment vertical="center"/>
    </xf>
    <xf numFmtId="0" fontId="36" fillId="0" borderId="0">
      <alignment vertical="center"/>
    </xf>
    <xf numFmtId="0" fontId="37" fillId="0" borderId="0" applyProtection="0">
      <alignment vertical="center"/>
    </xf>
    <xf numFmtId="0" fontId="38" fillId="0" borderId="0" applyProtection="0"/>
    <xf numFmtId="0" fontId="12" fillId="0" borderId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4" fillId="0" borderId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34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32" fillId="0" borderId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32" fillId="0" borderId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1" fillId="38" borderId="0" applyProtection="0">
      <alignment vertical="center"/>
    </xf>
    <xf numFmtId="0" fontId="41" fillId="38" borderId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9" fontId="3" fillId="0" borderId="0" xfId="3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9" fontId="6" fillId="0" borderId="0" xfId="3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9" fontId="1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9" fontId="2" fillId="0" borderId="2" xfId="3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0" fontId="9" fillId="0" borderId="2" xfId="3" applyNumberFormat="1" applyFont="1" applyFill="1" applyBorder="1" applyAlignment="1">
      <alignment horizontal="center" vertical="center"/>
    </xf>
    <xf numFmtId="176" fontId="9" fillId="0" borderId="2" xfId="7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horizontal="left" vertical="center"/>
    </xf>
  </cellXfs>
  <cellStyles count="1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3" xfId="72"/>
    <cellStyle name="百分比 3 2" xfId="73"/>
    <cellStyle name="百分比 3 2 2" xfId="74"/>
    <cellStyle name="百分比 3 3" xfId="75"/>
    <cellStyle name="百分比 3 3 2" xfId="76"/>
    <cellStyle name="百分比 3 4" xfId="77"/>
    <cellStyle name="百分比 4" xfId="78"/>
    <cellStyle name="常规 10" xfId="79"/>
    <cellStyle name="常规 10 2" xfId="80"/>
    <cellStyle name="常规 11" xfId="81"/>
    <cellStyle name="常规 11 2" xfId="82"/>
    <cellStyle name="常规 12" xfId="83"/>
    <cellStyle name="常规 12 2" xfId="84"/>
    <cellStyle name="常规 2" xfId="85"/>
    <cellStyle name="常规 2 10" xfId="86"/>
    <cellStyle name="常规 2 10 2" xfId="87"/>
    <cellStyle name="常规 2 10 2 2" xfId="88"/>
    <cellStyle name="常规 2 10 3" xfId="89"/>
    <cellStyle name="常规 2 2" xfId="90"/>
    <cellStyle name="常规 2 2 2" xfId="91"/>
    <cellStyle name="常规 2 2 2 2" xfId="92"/>
    <cellStyle name="常规 2 2 2 2 2" xfId="93"/>
    <cellStyle name="常规 2 2 2 3" xfId="94"/>
    <cellStyle name="常规 2 2 3" xfId="95"/>
    <cellStyle name="常规 2 2 3 2" xfId="96"/>
    <cellStyle name="常规 2 2 4" xfId="97"/>
    <cellStyle name="常规 2 3" xfId="98"/>
    <cellStyle name="常规 2 3 2" xfId="99"/>
    <cellStyle name="常规 2 3 2 2" xfId="100"/>
    <cellStyle name="常规 2 3 3" xfId="101"/>
    <cellStyle name="常规 2 3 3 2" xfId="102"/>
    <cellStyle name="常规 2 3 4" xfId="103"/>
    <cellStyle name="常规 2 4" xfId="104"/>
    <cellStyle name="常规 2 4 2" xfId="105"/>
    <cellStyle name="常规 2 5" xfId="106"/>
    <cellStyle name="常规 2 5 2" xfId="107"/>
    <cellStyle name="常规 2 6" xfId="108"/>
    <cellStyle name="常规 2 6 2" xfId="109"/>
    <cellStyle name="常规 2 7" xfId="110"/>
    <cellStyle name="常规 3" xfId="111"/>
    <cellStyle name="常规 3 2" xfId="112"/>
    <cellStyle name="常规 3 2 2" xfId="113"/>
    <cellStyle name="常规 3 2 2 2" xfId="114"/>
    <cellStyle name="常规 3 2 2 2 2" xfId="115"/>
    <cellStyle name="常规 3 2 2 3" xfId="116"/>
    <cellStyle name="常规 3 2 3" xfId="117"/>
    <cellStyle name="常规 3 2 3 2" xfId="118"/>
    <cellStyle name="常规 3 2 3 2 2" xfId="119"/>
    <cellStyle name="常规 3 2 3 3" xfId="120"/>
    <cellStyle name="常规 3 2 4" xfId="121"/>
    <cellStyle name="常规 3 2 4 2" xfId="122"/>
    <cellStyle name="常规 3 2 5" xfId="123"/>
    <cellStyle name="常规 3 3" xfId="124"/>
    <cellStyle name="常规 3 3 2" xfId="125"/>
    <cellStyle name="常规 3 3 2 2" xfId="126"/>
    <cellStyle name="常规 3 3 3" xfId="127"/>
    <cellStyle name="常规 3 4" xfId="128"/>
    <cellStyle name="常规 3 4 2" xfId="129"/>
    <cellStyle name="常规 3 4 2 2" xfId="130"/>
    <cellStyle name="常规 3 4 3" xfId="131"/>
    <cellStyle name="常规 3 5" xfId="132"/>
    <cellStyle name="常规 3 5 2" xfId="133"/>
    <cellStyle name="常规 3 6" xfId="134"/>
    <cellStyle name="常规 4" xfId="135"/>
    <cellStyle name="常规 4 2" xfId="136"/>
    <cellStyle name="常规 4 2 2" xfId="137"/>
    <cellStyle name="常规 4 2 2 2" xfId="138"/>
    <cellStyle name="常规 4 2 3" xfId="139"/>
    <cellStyle name="常规 4 3" xfId="140"/>
    <cellStyle name="常规 4 3 2" xfId="141"/>
    <cellStyle name="常规 4 4" xfId="142"/>
    <cellStyle name="常规 5" xfId="143"/>
    <cellStyle name="常规 5 2" xfId="144"/>
    <cellStyle name="常规 5 2 2" xfId="145"/>
    <cellStyle name="常规 5 2 2 2" xfId="146"/>
    <cellStyle name="常规 5 2 3" xfId="147"/>
    <cellStyle name="常规 5 3" xfId="148"/>
    <cellStyle name="常规 5 3 2" xfId="149"/>
    <cellStyle name="常规 5 3 2 2" xfId="150"/>
    <cellStyle name="常规 5 3 3" xfId="151"/>
    <cellStyle name="常规 5 4" xfId="152"/>
    <cellStyle name="常规 5 4 2" xfId="153"/>
    <cellStyle name="常规 5 5" xfId="154"/>
    <cellStyle name="常规 6" xfId="155"/>
    <cellStyle name="常规 6 2" xfId="156"/>
    <cellStyle name="常规 6 2 2" xfId="157"/>
    <cellStyle name="常规 6 2 2 2" xfId="158"/>
    <cellStyle name="常规 6 2 3" xfId="159"/>
    <cellStyle name="常规 6 3" xfId="160"/>
    <cellStyle name="常规 6 3 2" xfId="161"/>
    <cellStyle name="常规 6 3 2 2" xfId="162"/>
    <cellStyle name="常规 6 3 3" xfId="163"/>
    <cellStyle name="常规 6 4" xfId="164"/>
    <cellStyle name="常规 6 4 2" xfId="165"/>
    <cellStyle name="常规 6 5" xfId="166"/>
    <cellStyle name="常规 7" xfId="167"/>
    <cellStyle name="常规 7 2" xfId="168"/>
    <cellStyle name="常规 7 2 2" xfId="169"/>
    <cellStyle name="常规 7 2 2 2" xfId="170"/>
    <cellStyle name="常规 7 2 3" xfId="171"/>
    <cellStyle name="常规 7 3" xfId="172"/>
    <cellStyle name="常规 7 3 2" xfId="173"/>
    <cellStyle name="常规 7 4" xfId="174"/>
    <cellStyle name="常规 8" xfId="175"/>
    <cellStyle name="常规 8 2" xfId="176"/>
    <cellStyle name="常规 8 2 2" xfId="177"/>
    <cellStyle name="常规 8 3" xfId="178"/>
    <cellStyle name="常规 8 3 2" xfId="179"/>
    <cellStyle name="常规 8 4" xfId="180"/>
    <cellStyle name="常规 9" xfId="181"/>
    <cellStyle name="常规 9 2" xfId="182"/>
    <cellStyle name="常规 9 2 2" xfId="183"/>
    <cellStyle name="常规 9 3" xfId="184"/>
    <cellStyle name="千位分隔 2" xfId="185"/>
    <cellStyle name="千位分隔 2 2" xfId="186"/>
    <cellStyle name="千位分隔 2 2 2" xfId="187"/>
    <cellStyle name="千位分隔 2 3" xfId="188"/>
    <cellStyle name="千位分隔 2 3 2" xfId="189"/>
    <cellStyle name="千位分隔 2 4" xfId="190"/>
    <cellStyle name="千位分隔 3" xfId="191"/>
    <cellStyle name="千位分隔 3 2" xfId="192"/>
    <cellStyle name="千位分隔 4" xfId="193"/>
    <cellStyle name="千位分隔 4 2" xfId="194"/>
    <cellStyle name="强调文字颜色 2 2" xfId="195"/>
    <cellStyle name="强调文字颜色 2 2 2" xfId="196"/>
    <cellStyle name="强调文字颜色 2 2 2 2" xfId="197"/>
    <cellStyle name="强调文字颜色 2 2 3" xfId="19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zoomScale="115" zoomScaleNormal="115" workbookViewId="0">
      <selection activeCell="R5" sqref="R5"/>
    </sheetView>
  </sheetViews>
  <sheetFormatPr defaultColWidth="9" defaultRowHeight="13.5" outlineLevelRow="7"/>
  <cols>
    <col min="1" max="1" width="5.25" style="3" customWidth="1"/>
    <col min="2" max="2" width="8.125" style="3" customWidth="1"/>
    <col min="3" max="3" width="15.75" style="3" customWidth="1"/>
    <col min="4" max="4" width="11.375" style="4" customWidth="1"/>
    <col min="5" max="5" width="19.625" style="4" customWidth="1"/>
    <col min="6" max="6" width="11.9583333333333" style="3" customWidth="1"/>
    <col min="7" max="7" width="12.125" style="3" customWidth="1"/>
    <col min="8" max="8" width="12.25" style="3" customWidth="1"/>
    <col min="9" max="9" width="11.625" style="3" customWidth="1"/>
    <col min="10" max="10" width="9.5" style="5" customWidth="1"/>
    <col min="11" max="11" width="10.375" style="6" customWidth="1"/>
    <col min="12" max="12" width="10.65" style="6" customWidth="1"/>
    <col min="13" max="13" width="10.1" style="6" customWidth="1"/>
    <col min="14" max="14" width="9.88333333333333" style="6" customWidth="1"/>
    <col min="15" max="15" width="7.625" style="6" customWidth="1"/>
    <col min="16" max="16" width="13.0416666666667" style="7" customWidth="1"/>
    <col min="17" max="16384" width="9" style="3"/>
  </cols>
  <sheetData>
    <row r="1" ht="27" spans="1:16">
      <c r="A1" s="8" t="s">
        <v>0</v>
      </c>
      <c r="B1" s="9"/>
      <c r="C1" s="9"/>
      <c r="D1" s="10"/>
      <c r="E1" s="10"/>
      <c r="F1" s="10"/>
      <c r="G1" s="10"/>
      <c r="H1" s="10"/>
      <c r="I1" s="10"/>
      <c r="J1" s="24"/>
      <c r="K1" s="25"/>
      <c r="L1" s="25"/>
      <c r="M1" s="25"/>
      <c r="N1" s="25"/>
      <c r="O1" s="25"/>
      <c r="P1" s="10"/>
    </row>
    <row r="2" s="1" customFormat="1" ht="32" customHeight="1" spans="1:16">
      <c r="A2" s="11" t="s">
        <v>1</v>
      </c>
      <c r="B2" s="12"/>
      <c r="C2" s="12"/>
      <c r="D2" s="12"/>
      <c r="E2" s="12"/>
      <c r="F2" s="11" t="s">
        <v>2</v>
      </c>
      <c r="G2" s="12"/>
      <c r="H2" s="12"/>
      <c r="I2" s="12"/>
      <c r="J2" s="26"/>
      <c r="K2" s="27"/>
      <c r="L2" s="27"/>
      <c r="M2" s="27"/>
      <c r="N2" s="28" t="s">
        <v>3</v>
      </c>
      <c r="O2" s="28"/>
      <c r="P2" s="28"/>
    </row>
    <row r="3" s="2" customFormat="1" ht="29" customHeight="1" spans="1:16">
      <c r="A3" s="13" t="s">
        <v>4</v>
      </c>
      <c r="B3" s="14" t="s">
        <v>5</v>
      </c>
      <c r="C3" s="13" t="s">
        <v>6</v>
      </c>
      <c r="D3" s="13" t="s">
        <v>7</v>
      </c>
      <c r="E3" s="13" t="s">
        <v>8</v>
      </c>
      <c r="F3" s="15" t="s">
        <v>9</v>
      </c>
      <c r="G3" s="15"/>
      <c r="H3" s="15"/>
      <c r="I3" s="13" t="s">
        <v>10</v>
      </c>
      <c r="J3" s="29" t="s">
        <v>11</v>
      </c>
      <c r="K3" s="30" t="s">
        <v>12</v>
      </c>
      <c r="L3" s="31"/>
      <c r="M3" s="31"/>
      <c r="N3" s="31"/>
      <c r="O3" s="32"/>
      <c r="P3" s="33" t="s">
        <v>13</v>
      </c>
    </row>
    <row r="4" s="2" customFormat="1" ht="52" customHeight="1" spans="1:16">
      <c r="A4" s="16"/>
      <c r="B4" s="16"/>
      <c r="C4" s="16"/>
      <c r="D4" s="16"/>
      <c r="E4" s="16"/>
      <c r="F4" s="16" t="s">
        <v>14</v>
      </c>
      <c r="G4" s="16" t="s">
        <v>15</v>
      </c>
      <c r="H4" s="16" t="s">
        <v>16</v>
      </c>
      <c r="I4" s="16"/>
      <c r="J4" s="29"/>
      <c r="K4" s="32" t="s">
        <v>17</v>
      </c>
      <c r="L4" s="15" t="s">
        <v>18</v>
      </c>
      <c r="M4" s="15" t="s">
        <v>19</v>
      </c>
      <c r="N4" s="15" t="s">
        <v>20</v>
      </c>
      <c r="O4" s="15" t="s">
        <v>21</v>
      </c>
      <c r="P4" s="34"/>
    </row>
    <row r="5" ht="297" spans="1:16">
      <c r="A5" s="17">
        <v>1</v>
      </c>
      <c r="B5" s="18" t="s">
        <v>22</v>
      </c>
      <c r="C5" s="19" t="s">
        <v>23</v>
      </c>
      <c r="D5" s="20" t="s">
        <v>24</v>
      </c>
      <c r="E5" s="21" t="s">
        <v>25</v>
      </c>
      <c r="F5" s="22">
        <v>19209.36</v>
      </c>
      <c r="G5" s="22"/>
      <c r="H5" s="22">
        <f t="shared" ref="H5" si="0">G5+F5</f>
        <v>19209.36</v>
      </c>
      <c r="I5" s="22">
        <v>10725.24</v>
      </c>
      <c r="J5" s="35">
        <f t="shared" ref="J5" si="1">I5/H5</f>
        <v>0.558334062144704</v>
      </c>
      <c r="K5" s="22">
        <f t="shared" ref="K5" si="2">20*J5</f>
        <v>11.1666812428941</v>
      </c>
      <c r="L5" s="36">
        <v>54.6</v>
      </c>
      <c r="M5" s="36">
        <v>10</v>
      </c>
      <c r="N5" s="36">
        <v>15</v>
      </c>
      <c r="O5" s="22">
        <f>K5+L5+M5+N5</f>
        <v>90.7666812428941</v>
      </c>
      <c r="P5" s="37" t="s">
        <v>26</v>
      </c>
    </row>
    <row r="6" spans="7:7">
      <c r="G6" s="23"/>
    </row>
    <row r="7" spans="8:13">
      <c r="H7" s="23"/>
      <c r="M7" s="38"/>
    </row>
    <row r="8" spans="12:12">
      <c r="L8" s="38"/>
    </row>
  </sheetData>
  <mergeCells count="14">
    <mergeCell ref="A1:P1"/>
    <mergeCell ref="A2:C2"/>
    <mergeCell ref="F2:G2"/>
    <mergeCell ref="N2:P2"/>
    <mergeCell ref="F3:H3"/>
    <mergeCell ref="K3:O3"/>
    <mergeCell ref="A3:A4"/>
    <mergeCell ref="B3:B4"/>
    <mergeCell ref="C3:C4"/>
    <mergeCell ref="D3:D4"/>
    <mergeCell ref="E3:E4"/>
    <mergeCell ref="I3:I4"/>
    <mergeCell ref="J3:J4"/>
    <mergeCell ref="P3:P4"/>
  </mergeCells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君肖肖_</cp:lastModifiedBy>
  <dcterms:created xsi:type="dcterms:W3CDTF">2024-04-26T03:27:00Z</dcterms:created>
  <dcterms:modified xsi:type="dcterms:W3CDTF">2024-05-24T03:22:39Z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17D34573418A45728A7F2B84C72445A7_13</vt:lpwstr>
  </property>
  <property fmtid="{D5CDD505-2E9C-101B-9397-08002B2CF9AE}" pid="3" name="KSOProductBuildVer">
    <vt:lpwstr>2052-12.1.0.16929</vt:lpwstr>
  </property>
</Properties>
</file>