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<sst xmlns="http://schemas.openxmlformats.org/spreadsheetml/2006/main" count="76" uniqueCount="42">
  <si>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附表3    2024年部门预算绩效运行监控情况汇总表（部门整体）</t>
  </si>
  <si>
    <t>填表人：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</si>
  <si>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</si>
  <si>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</si>
  <si>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</si>
  <si>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</si>
  <si>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</si>
  <si>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</si>
  <si>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</si>
  <si>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</si>
  <si>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</si>
  <si>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</si>
  <si>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</si>
  <si>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</si>
  <si>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</si>
  <si>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</si>
  <si>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</si>
  <si>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</si>
  <si>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武汉市东西湖区人民政府长青街道办事处</t>
  </si>
  <si>
    <t>部门整体</t>
  </si>
  <si>
    <t xml:space="preserve"> 附表4       2024年部门预算绩效运行监控情况汇总表（项目）</t>
  </si>
  <si>
    <t>项目序号</t>
  </si>
  <si>
    <t>对二级单位的补贴</t>
  </si>
  <si>
    <t>财务部</t>
  </si>
  <si>
    <t>对社区事业的补贴</t>
  </si>
  <si>
    <t>红色物业补贴</t>
  </si>
  <si>
    <t>物业公司</t>
  </si>
  <si>
    <t>环卫经费</t>
  </si>
  <si>
    <t>环卫公司</t>
  </si>
  <si>
    <t>机关和基层履职支出</t>
  </si>
  <si>
    <t>党政办</t>
  </si>
  <si>
    <t>绿化养护经费</t>
  </si>
  <si>
    <t>园艺公司</t>
  </si>
  <si>
    <t>原农场遗留支出</t>
  </si>
  <si>
    <t xml:space="preserve">人社办 </t>
  </si>
  <si>
    <t xml:space="preserve">招商引资专项 </t>
  </si>
  <si>
    <t>经服办</t>
  </si>
  <si>
    <t>退地生活费</t>
  </si>
  <si>
    <t>065</t>
  </si>
  <si>
    <t>红色物业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</si>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</sst>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3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20" customHeight="1" outlineLevelRow="4"/>
  <cols>
    <col min="1" max="2" width="5.22222222222222" customWidth="1"/>
    <col min="3" max="3" width="6.44444444444444" customWidth="1"/>
    <col min="4" max="4" width="14.8888888888889" customWidth="1"/>
    <col min="5" max="5" width="10.8888888888889" customWidth="1"/>
    <col min="6" max="6" width="15" customWidth="1"/>
    <col min="7" max="7" width="9.66666666666667" customWidth="1"/>
    <col min="8" max="8" width="11" customWidth="1"/>
    <col min="9" max="9" width="9" customWidth="1"/>
    <col min="10" max="10" width="9.66666666666667"/>
    <col min="11" max="11" width="12.8888888888889"/>
    <col min="12" max="12" width="12.4444444444444" customWidth="1"/>
  </cols>
  <sheetData>
    <row r="1" ht="45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customHeight="1" spans="1:12">
      <c r="A2" s="23" t="s">
        <v>1</v>
      </c>
      <c r="B2" s="23"/>
      <c r="C2" s="23"/>
      <c r="D2" s="24"/>
      <c r="E2" s="24"/>
      <c r="F2" s="24" t="s">
        <v>2</v>
      </c>
      <c r="G2" s="24"/>
      <c r="H2" s="24"/>
      <c r="I2" s="24"/>
      <c r="J2" s="25"/>
      <c r="K2" s="25"/>
      <c r="L2" s="24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ht="30" customHeight="1" spans="1:13">
      <c r="A5" s="8"/>
      <c r="B5" s="8"/>
      <c r="C5" s="8"/>
      <c r="D5" s="9" t="s">
        <v>18</v>
      </c>
      <c r="E5" s="8" t="s">
        <v>19</v>
      </c>
      <c r="F5" s="9" t="s">
        <v>18</v>
      </c>
      <c r="G5" s="8">
        <v>29364.4</v>
      </c>
      <c r="H5" s="8">
        <f>G5-I5</f>
        <v>114.690000000002</v>
      </c>
      <c r="I5" s="8">
        <v>29249.71</v>
      </c>
      <c r="J5" s="8">
        <v>23859.34</v>
      </c>
      <c r="K5" s="26">
        <f>J5/G5</f>
        <v>0.812526051954067</v>
      </c>
      <c r="L5" s="8">
        <f>I5-J5</f>
        <v>5390.37</v>
      </c>
      <c r="M5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7" style="3" customWidth="1"/>
    <col min="5" max="5" width="15.8796296296296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96296296296" style="3" customWidth="1"/>
    <col min="11" max="12" width="8.5" style="3" customWidth="1"/>
    <col min="13" max="13" width="11.3796296296296" style="3" customWidth="1"/>
    <col min="14" max="16384" width="9" style="3"/>
  </cols>
  <sheetData>
    <row r="1" ht="38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1" t="s">
        <v>3</v>
      </c>
      <c r="L2" s="11"/>
      <c r="M2" s="11"/>
    </row>
    <row r="3" s="2" customFormat="1" customHeight="1" spans="1:13">
      <c r="A3" s="7" t="s">
        <v>4</v>
      </c>
      <c r="B3" s="7" t="s">
        <v>5</v>
      </c>
      <c r="C3" s="7" t="s">
        <v>21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ht="51" customHeight="1" spans="1:13">
      <c r="A5" s="8"/>
      <c r="B5" s="9"/>
      <c r="C5" s="9"/>
      <c r="D5" s="9" t="s">
        <v>18</v>
      </c>
      <c r="E5" s="9" t="s">
        <v>22</v>
      </c>
      <c r="F5" s="9" t="s">
        <v>23</v>
      </c>
      <c r="G5" s="9">
        <v>5100.36</v>
      </c>
      <c r="H5" s="9">
        <v>73</v>
      </c>
      <c r="I5" s="9">
        <f>G5-H5</f>
        <v>5027.36</v>
      </c>
      <c r="J5" s="9">
        <v>4345.56</v>
      </c>
      <c r="K5" s="14">
        <f>J5/I5</f>
        <v>0.864382101142548</v>
      </c>
      <c r="L5" s="13">
        <f>I5-J5</f>
        <v>681.799999999999</v>
      </c>
      <c r="M5" s="9"/>
    </row>
    <row r="6" ht="28.8" spans="1:13">
      <c r="A6" s="10"/>
      <c r="B6" s="9"/>
      <c r="C6" s="9"/>
      <c r="D6" s="9"/>
      <c r="E6" s="9" t="s">
        <v>24</v>
      </c>
      <c r="F6" s="9" t="s">
        <v>23</v>
      </c>
      <c r="G6" s="9">
        <v>4852.95</v>
      </c>
      <c r="H6" s="9"/>
      <c r="I6" s="9">
        <f t="shared" ref="I6:I13" si="0">G6-H6</f>
        <v>4852.95</v>
      </c>
      <c r="J6" s="9">
        <v>4852.95</v>
      </c>
      <c r="K6" s="14">
        <f t="shared" ref="K6:K13" si="1">J6/I6</f>
        <v>1</v>
      </c>
      <c r="L6" s="13">
        <f t="shared" ref="L6:L13" si="2">I6-J6</f>
        <v>0</v>
      </c>
      <c r="M6" s="9"/>
    </row>
    <row r="7" customHeight="1" spans="1:13">
      <c r="A7" s="10"/>
      <c r="B7" s="9"/>
      <c r="C7" s="9"/>
      <c r="D7" s="9"/>
      <c r="E7" s="9" t="s">
        <v>25</v>
      </c>
      <c r="F7" s="9" t="s">
        <v>26</v>
      </c>
      <c r="G7" s="9">
        <v>824.3</v>
      </c>
      <c r="H7" s="9"/>
      <c r="I7" s="9">
        <f t="shared" si="0"/>
        <v>824.3</v>
      </c>
      <c r="J7" s="9">
        <v>824.3</v>
      </c>
      <c r="K7" s="14">
        <f t="shared" si="1"/>
        <v>1</v>
      </c>
      <c r="L7" s="13">
        <f t="shared" si="2"/>
        <v>0</v>
      </c>
      <c r="M7" s="9"/>
    </row>
    <row r="8" customHeight="1" spans="1:13">
      <c r="A8" s="10"/>
      <c r="B8" s="9"/>
      <c r="C8" s="9"/>
      <c r="D8" s="9"/>
      <c r="E8" s="9" t="s">
        <v>27</v>
      </c>
      <c r="F8" s="9" t="s">
        <v>28</v>
      </c>
      <c r="G8" s="9">
        <v>2908</v>
      </c>
      <c r="H8" s="9"/>
      <c r="I8" s="9">
        <f t="shared" si="0"/>
        <v>2908</v>
      </c>
      <c r="J8" s="9">
        <v>2908</v>
      </c>
      <c r="K8" s="14">
        <f t="shared" si="1"/>
        <v>1</v>
      </c>
      <c r="L8" s="13">
        <f t="shared" si="2"/>
        <v>0</v>
      </c>
      <c r="M8" s="9"/>
    </row>
    <row r="9" ht="28.8" spans="1:13">
      <c r="A9" s="10"/>
      <c r="B9" s="9"/>
      <c r="C9" s="9"/>
      <c r="D9" s="9"/>
      <c r="E9" s="9" t="s">
        <v>29</v>
      </c>
      <c r="F9" s="9" t="s">
        <v>30</v>
      </c>
      <c r="G9" s="9">
        <v>2434.01</v>
      </c>
      <c r="H9" s="9"/>
      <c r="I9" s="9">
        <f t="shared" si="0"/>
        <v>2434.01</v>
      </c>
      <c r="J9" s="9">
        <v>2124.16</v>
      </c>
      <c r="K9" s="14">
        <f t="shared" si="1"/>
        <v>0.872699783484866</v>
      </c>
      <c r="L9" s="13">
        <f t="shared" si="2"/>
        <v>309.85</v>
      </c>
      <c r="M9" s="9"/>
    </row>
    <row r="10" customHeight="1" spans="1:13">
      <c r="A10" s="10"/>
      <c r="B10" s="9"/>
      <c r="C10" s="9"/>
      <c r="D10" s="9"/>
      <c r="E10" s="9" t="s">
        <v>31</v>
      </c>
      <c r="F10" s="9" t="s">
        <v>32</v>
      </c>
      <c r="G10" s="9">
        <v>1003.27</v>
      </c>
      <c r="H10" s="9"/>
      <c r="I10" s="9">
        <f t="shared" si="0"/>
        <v>1003.27</v>
      </c>
      <c r="J10" s="9">
        <v>1003.27</v>
      </c>
      <c r="K10" s="14">
        <f t="shared" si="1"/>
        <v>1</v>
      </c>
      <c r="L10" s="13">
        <f t="shared" si="2"/>
        <v>0</v>
      </c>
      <c r="M10" s="9"/>
    </row>
    <row r="11" customHeight="1" spans="1:13">
      <c r="A11" s="10"/>
      <c r="B11" s="9"/>
      <c r="C11" s="9"/>
      <c r="D11" s="9"/>
      <c r="E11" s="9" t="s">
        <v>33</v>
      </c>
      <c r="F11" s="9" t="s">
        <v>34</v>
      </c>
      <c r="G11" s="9">
        <v>400</v>
      </c>
      <c r="H11" s="9"/>
      <c r="I11" s="9">
        <f t="shared" si="0"/>
        <v>400</v>
      </c>
      <c r="J11" s="9">
        <v>326.68</v>
      </c>
      <c r="K11" s="14">
        <f t="shared" si="1"/>
        <v>0.8167</v>
      </c>
      <c r="L11" s="13">
        <f t="shared" si="2"/>
        <v>73.32</v>
      </c>
      <c r="M11" s="9"/>
    </row>
    <row r="12" customHeight="1" spans="1:13">
      <c r="A12" s="10"/>
      <c r="B12" s="9"/>
      <c r="C12" s="9"/>
      <c r="D12" s="9"/>
      <c r="E12" s="9" t="s">
        <v>35</v>
      </c>
      <c r="F12" s="9" t="s">
        <v>36</v>
      </c>
      <c r="G12" s="9">
        <v>9225.17</v>
      </c>
      <c r="H12" s="9"/>
      <c r="I12" s="9">
        <f t="shared" si="0"/>
        <v>9225.17</v>
      </c>
      <c r="J12" s="9">
        <v>5672.5</v>
      </c>
      <c r="K12" s="14">
        <f t="shared" si="1"/>
        <v>0.614893817674905</v>
      </c>
      <c r="L12" s="13">
        <f t="shared" si="2"/>
        <v>3552.67</v>
      </c>
      <c r="M12" s="9"/>
    </row>
    <row r="13" customHeight="1" spans="1:13">
      <c r="A13" s="10"/>
      <c r="B13" s="10"/>
      <c r="C13" s="10"/>
      <c r="D13" s="10"/>
      <c r="E13" s="10" t="s">
        <v>37</v>
      </c>
      <c r="F13" s="10" t="s">
        <v>34</v>
      </c>
      <c r="G13" s="10">
        <v>974.6</v>
      </c>
      <c r="H13" s="10"/>
      <c r="I13" s="9">
        <f t="shared" si="0"/>
        <v>974.6</v>
      </c>
      <c r="J13" s="10">
        <v>657.18</v>
      </c>
      <c r="K13" s="14">
        <f t="shared" si="1"/>
        <v>0.674307408167453</v>
      </c>
      <c r="L13" s="13">
        <f t="shared" si="2"/>
        <v>317.42</v>
      </c>
      <c r="M13" s="10"/>
    </row>
    <row r="14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customHeight="1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275" customHeight="1" spans="2:12">
      <c r="B275" s="15" t="s">
        <v>38</v>
      </c>
      <c r="C275" s="10"/>
      <c r="D275" s="9" t="s">
        <v>18</v>
      </c>
      <c r="E275" s="16" t="s">
        <v>29</v>
      </c>
      <c r="F275" s="17" t="s">
        <v>30</v>
      </c>
      <c r="G275" s="18">
        <v>2434.01</v>
      </c>
      <c r="H275" s="18"/>
      <c r="I275" s="18">
        <f t="shared" ref="I275:I282" si="3">G275+H275</f>
        <v>2434.01</v>
      </c>
      <c r="J275" s="18">
        <v>1252.79</v>
      </c>
      <c r="K275" s="20">
        <v>0.5147</v>
      </c>
      <c r="L275" s="21"/>
    </row>
    <row r="276" customHeight="1" spans="2:12">
      <c r="B276" s="10"/>
      <c r="C276" s="10"/>
      <c r="D276" s="10"/>
      <c r="E276" s="16" t="s">
        <v>33</v>
      </c>
      <c r="F276" s="17" t="s">
        <v>34</v>
      </c>
      <c r="G276" s="18">
        <v>400</v>
      </c>
      <c r="H276" s="18"/>
      <c r="I276" s="18">
        <f t="shared" si="3"/>
        <v>400</v>
      </c>
      <c r="J276" s="18">
        <v>195.4</v>
      </c>
      <c r="K276" s="20">
        <v>0.4885</v>
      </c>
      <c r="L276" s="21"/>
    </row>
    <row r="277" customHeight="1" spans="2:12">
      <c r="B277" s="10"/>
      <c r="C277" s="10"/>
      <c r="D277" s="10"/>
      <c r="E277" s="16" t="s">
        <v>35</v>
      </c>
      <c r="F277" s="17" t="s">
        <v>36</v>
      </c>
      <c r="G277" s="18">
        <v>9225.17</v>
      </c>
      <c r="H277" s="18"/>
      <c r="I277" s="18">
        <f t="shared" si="3"/>
        <v>9225.17</v>
      </c>
      <c r="J277" s="18">
        <v>3813.2</v>
      </c>
      <c r="K277" s="20">
        <v>0.4133</v>
      </c>
      <c r="L277" s="21"/>
    </row>
    <row r="278" customHeight="1" spans="2:12">
      <c r="B278" s="10"/>
      <c r="C278" s="10"/>
      <c r="D278" s="10"/>
      <c r="E278" s="16" t="s">
        <v>25</v>
      </c>
      <c r="F278" s="17" t="s">
        <v>39</v>
      </c>
      <c r="G278" s="18">
        <v>824.3</v>
      </c>
      <c r="H278" s="18"/>
      <c r="I278" s="18">
        <f t="shared" si="3"/>
        <v>824.3</v>
      </c>
      <c r="J278" s="18">
        <v>707.39</v>
      </c>
      <c r="K278" s="20">
        <v>0.8582</v>
      </c>
      <c r="L278" s="21"/>
    </row>
    <row r="279" customHeight="1" spans="2:12">
      <c r="B279" s="10"/>
      <c r="C279" s="10"/>
      <c r="D279" s="10"/>
      <c r="E279" s="10" t="s">
        <v>22</v>
      </c>
      <c r="F279" s="10" t="s">
        <v>23</v>
      </c>
      <c r="G279" s="10">
        <v>5100.36</v>
      </c>
      <c r="H279" s="10"/>
      <c r="I279" s="18">
        <f t="shared" si="3"/>
        <v>5100.36</v>
      </c>
      <c r="J279" s="19">
        <v>1507.5</v>
      </c>
      <c r="K279" s="20">
        <v>0.2956</v>
      </c>
      <c r="L279" s="21"/>
    </row>
    <row r="280" customHeight="1" spans="2:12">
      <c r="B280" s="10"/>
      <c r="C280" s="10"/>
      <c r="D280" s="10"/>
      <c r="E280" s="10" t="s">
        <v>24</v>
      </c>
      <c r="F280" s="10" t="s">
        <v>23</v>
      </c>
      <c r="G280" s="10">
        <v>4852.95</v>
      </c>
      <c r="H280" s="10"/>
      <c r="I280" s="18">
        <f t="shared" si="3"/>
        <v>4852.95</v>
      </c>
      <c r="J280" s="10">
        <v>4187.03</v>
      </c>
      <c r="K280" s="20">
        <v>0.8628</v>
      </c>
      <c r="L280" s="21"/>
    </row>
    <row r="281" customHeight="1" spans="2:12">
      <c r="B281" s="10"/>
      <c r="C281" s="10"/>
      <c r="D281" s="10"/>
      <c r="E281" s="10" t="s">
        <v>27</v>
      </c>
      <c r="F281" s="10" t="s">
        <v>28</v>
      </c>
      <c r="G281" s="19">
        <v>2908</v>
      </c>
      <c r="H281" s="10"/>
      <c r="I281" s="18">
        <f t="shared" si="3"/>
        <v>2908</v>
      </c>
      <c r="J281" s="10">
        <v>1990</v>
      </c>
      <c r="K281" s="20">
        <v>0.6843</v>
      </c>
      <c r="L281" s="21"/>
    </row>
    <row r="282" customHeight="1" spans="2:12">
      <c r="B282" s="10"/>
      <c r="C282" s="10"/>
      <c r="D282" s="10"/>
      <c r="E282" s="10" t="s">
        <v>40</v>
      </c>
      <c r="F282" s="10" t="s">
        <v>41</v>
      </c>
      <c r="G282" s="10">
        <v>1003.27</v>
      </c>
      <c r="H282" s="10"/>
      <c r="I282" s="18">
        <f t="shared" si="3"/>
        <v>1003.27</v>
      </c>
      <c r="J282" s="10">
        <v>733</v>
      </c>
      <c r="K282" s="20">
        <v>0.7306</v>
      </c>
      <c r="L282" s="21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2025-01-02T02:39:01Z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2052-12.1.0.19302</vt:lpwstr>
  </property>
</Properties>
</file>