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<sst xmlns="http://schemas.openxmlformats.org/spreadsheetml/2006/main" count="243" uniqueCount="54">
  <si>
    <t>附表3    2024年部门预算绩效运行监控情况统计表（部门整体）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</si>
  <si>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</si>
  <si>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</si>
  <si>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</si>
  <si>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</si>
  <si>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</si>
  <si>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</si>
  <si>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</si>
  <si>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</si>
  <si>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</si>
  <si>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</si>
  <si>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</si>
  <si>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</si>
  <si>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</si>
  <si>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</si>
  <si>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</si>
  <si>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064001</t>
  </si>
  <si>
    <t>径河街</t>
  </si>
  <si>
    <t>部门整体</t>
  </si>
  <si>
    <t>附件4   2024年部门预算绩效运行监控情况统计表（项目）</t>
  </si>
  <si>
    <t>总序号</t>
  </si>
  <si>
    <t>单位序号</t>
  </si>
  <si>
    <t>实施科室（单位）</t>
  </si>
  <si>
    <t>064</t>
  </si>
  <si>
    <t>对农场企业的补贴</t>
  </si>
  <si>
    <t>对社区事业的补贴</t>
  </si>
  <si>
    <t>老旧小区补贴</t>
  </si>
  <si>
    <t>绿化养护费</t>
  </si>
  <si>
    <t>人力资源和社会保障</t>
  </si>
  <si>
    <t>招商引资</t>
  </si>
  <si>
    <t>综合执法中心执法经费</t>
  </si>
  <si>
    <t>过渡费</t>
  </si>
  <si>
    <t>退地农工生活费</t>
  </si>
  <si>
    <t>基层环卫经费</t>
  </si>
  <si>
    <t>公务交通补贴</t>
  </si>
  <si>
    <t>公务员医疗补助</t>
  </si>
  <si>
    <t>公务员医疗补助（退休）</t>
  </si>
  <si>
    <t>基本工资</t>
  </si>
  <si>
    <t>基本养老保险缴费</t>
  </si>
  <si>
    <t>基本医疗保险缴费</t>
  </si>
  <si>
    <t>绩效工资</t>
  </si>
  <si>
    <t>奖金</t>
  </si>
  <si>
    <t>津贴补贴</t>
  </si>
  <si>
    <t>离退休公用及特需经费</t>
  </si>
  <si>
    <t>离退休人员公用</t>
  </si>
  <si>
    <t>其他商品和服务支出</t>
  </si>
  <si>
    <t>其他社会保障缴费</t>
  </si>
  <si>
    <t>三费</t>
  </si>
  <si>
    <t>退休奖励性补贴</t>
  </si>
  <si>
    <t>在职人员公用</t>
  </si>
  <si>
    <t>在职人员住房补贴</t>
  </si>
  <si>
    <t>职业年金</t>
  </si>
  <si>
    <t>住房公积金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</si>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</sst>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1"/>
      <name val="黑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name val="黑体"/>
      <charset val="134"/>
    </font>
    <font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right" vertical="center" wrapText="1"/>
    </xf>
    <xf numFmtId="176" fontId="8" fillId="0" borderId="3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9" fontId="11" fillId="0" borderId="0" xfId="49" applyFont="1" applyFill="1" applyBorder="1" applyAlignment="1">
      <alignment horizontal="center" vertical="center" wrapText="1"/>
    </xf>
    <xf numFmtId="9" fontId="6" fillId="0" borderId="0" xfId="49" applyFont="1" applyFill="1" applyBorder="1" applyAlignment="1">
      <alignment horizontal="center" vertical="center" wrapText="1"/>
    </xf>
    <xf numFmtId="0" fontId="0" fillId="0" borderId="3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28" sqref="G28"/>
    </sheetView>
  </sheetViews>
  <sheetFormatPr defaultColWidth="9" defaultRowHeight="13.5"/>
  <cols>
    <col min="1" max="2" width="9" style="24"/>
    <col min="3" max="3" width="11.25" style="24" customWidth="1"/>
    <col min="4" max="4" width="9.75" style="24" customWidth="1"/>
    <col min="5" max="9" width="14.25" style="24" customWidth="1"/>
    <col min="10" max="10" width="12.625" style="24"/>
    <col min="11" max="11" width="15.375" style="24" customWidth="1"/>
    <col min="12" max="12" width="12.625" style="24"/>
    <col min="13" max="16384" width="9" style="24"/>
  </cols>
  <sheetData>
    <row r="1" s="24" customFormat="1" ht="48" customHeight="1" spans="1:11">
      <c r="A1" s="25" t="s">
        <v>0</v>
      </c>
      <c r="B1" s="25"/>
      <c r="C1" s="25"/>
      <c r="D1" s="26"/>
      <c r="E1" s="26"/>
      <c r="F1" s="26"/>
      <c r="G1" s="26"/>
      <c r="H1" s="26"/>
      <c r="I1" s="26"/>
      <c r="J1" s="32"/>
      <c r="K1" s="26"/>
    </row>
    <row r="2" s="24" customFormat="1" ht="25" customHeight="1" spans="1:11">
      <c r="A2" s="27" t="s">
        <v>1</v>
      </c>
      <c r="B2" s="27"/>
      <c r="C2" s="27"/>
      <c r="D2" s="28"/>
      <c r="E2" s="28"/>
      <c r="F2" s="28" t="s">
        <v>2</v>
      </c>
      <c r="G2" s="28"/>
      <c r="H2" s="28"/>
      <c r="I2" s="28"/>
      <c r="J2" s="33"/>
      <c r="K2" s="28" t="s">
        <v>3</v>
      </c>
    </row>
    <row r="3" s="24" customFormat="1" ht="20" customHeight="1" spans="1:11">
      <c r="A3" s="29" t="s">
        <v>4</v>
      </c>
      <c r="B3" s="29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29"/>
      <c r="H3" s="29"/>
      <c r="I3" s="12" t="s">
        <v>10</v>
      </c>
      <c r="J3" s="12" t="s">
        <v>11</v>
      </c>
      <c r="K3" s="21" t="s">
        <v>12</v>
      </c>
    </row>
    <row r="4" s="24" customFormat="1" ht="27" spans="1:11">
      <c r="A4" s="29"/>
      <c r="B4" s="29"/>
      <c r="C4" s="29"/>
      <c r="D4" s="29"/>
      <c r="E4" s="29"/>
      <c r="F4" s="29" t="s">
        <v>13</v>
      </c>
      <c r="G4" s="29" t="s">
        <v>14</v>
      </c>
      <c r="H4" s="29" t="s">
        <v>15</v>
      </c>
      <c r="I4" s="12"/>
      <c r="J4" s="12"/>
      <c r="K4" s="21"/>
    </row>
    <row r="5" s="1" customFormat="1" ht="20" customHeight="1" spans="1:11">
      <c r="A5" s="15">
        <v>1</v>
      </c>
      <c r="B5" s="34" t="s">
        <v>16</v>
      </c>
      <c r="C5" s="15" t="s">
        <v>17</v>
      </c>
      <c r="D5" s="15" t="s">
        <v>18</v>
      </c>
      <c r="E5" s="15" t="s">
        <v>17</v>
      </c>
      <c r="F5" s="30">
        <v>40414.287257</v>
      </c>
      <c r="G5" s="30">
        <v>-125</v>
      </c>
      <c r="H5" s="30">
        <v>40289.287257</v>
      </c>
      <c r="I5" s="30">
        <v>24481.074708</v>
      </c>
      <c r="J5" s="30">
        <f>I5/H5%</f>
        <v>60.7632360231108</v>
      </c>
      <c r="K5" s="15"/>
    </row>
    <row r="6" s="24" customFormat="1" ht="20" customHeight="1" spans="1:1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="24" customFormat="1" ht="20" customHeight="1" spans="1:1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="24" customFormat="1" ht="20" customHeight="1" spans="1:1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="24" customFormat="1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selection activeCell="P15" sqref="P15"/>
    </sheetView>
  </sheetViews>
  <sheetFormatPr defaultColWidth="9" defaultRowHeight="13.5"/>
  <cols>
    <col min="1" max="1" width="7.5" style="1" customWidth="1"/>
    <col min="2" max="2" width="6.25" style="1" customWidth="1"/>
    <col min="3" max="3" width="9.625" style="1" customWidth="1"/>
    <col min="4" max="4" width="10.875" style="1" customWidth="1"/>
    <col min="5" max="5" width="18.125" style="4" customWidth="1"/>
    <col min="6" max="6" width="10.5" style="1" customWidth="1"/>
    <col min="7" max="10" width="16.25" style="1" customWidth="1"/>
    <col min="11" max="11" width="13" style="1" customWidth="1"/>
    <col min="12" max="12" width="11.375" style="1" customWidth="1"/>
    <col min="13" max="16384" width="9" style="1"/>
  </cols>
  <sheetData>
    <row r="1" s="1" customFormat="1" ht="34" customHeight="1" spans="1:12">
      <c r="A1" s="5" t="s">
        <v>19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</row>
    <row r="2" s="2" customFormat="1" ht="36" customHeight="1" spans="1:12">
      <c r="A2" s="7" t="s">
        <v>1</v>
      </c>
      <c r="B2" s="7"/>
      <c r="C2" s="7"/>
      <c r="D2" s="7"/>
      <c r="E2" s="8"/>
      <c r="F2" s="9"/>
      <c r="G2" s="9" t="s">
        <v>2</v>
      </c>
      <c r="H2" s="9"/>
      <c r="I2" s="9"/>
      <c r="J2" s="9"/>
      <c r="K2" s="8" t="s">
        <v>3</v>
      </c>
      <c r="L2" s="8"/>
    </row>
    <row r="3" s="3" customFormat="1" ht="21" customHeight="1" spans="1:12">
      <c r="A3" s="10" t="s">
        <v>20</v>
      </c>
      <c r="B3" s="10" t="s">
        <v>5</v>
      </c>
      <c r="C3" s="10" t="s">
        <v>21</v>
      </c>
      <c r="D3" s="10" t="s">
        <v>6</v>
      </c>
      <c r="E3" s="11" t="s">
        <v>7</v>
      </c>
      <c r="F3" s="10" t="s">
        <v>22</v>
      </c>
      <c r="G3" s="12" t="s">
        <v>9</v>
      </c>
      <c r="H3" s="12"/>
      <c r="I3" s="12"/>
      <c r="J3" s="12" t="s">
        <v>10</v>
      </c>
      <c r="K3" s="12" t="s">
        <v>11</v>
      </c>
      <c r="L3" s="21" t="s">
        <v>12</v>
      </c>
    </row>
    <row r="4" s="3" customFormat="1" ht="40.5" customHeight="1" spans="1:12">
      <c r="A4" s="13"/>
      <c r="B4" s="13"/>
      <c r="C4" s="13"/>
      <c r="D4" s="13"/>
      <c r="E4" s="14"/>
      <c r="F4" s="13"/>
      <c r="G4" s="12" t="s">
        <v>13</v>
      </c>
      <c r="H4" s="12" t="s">
        <v>14</v>
      </c>
      <c r="I4" s="12" t="s">
        <v>15</v>
      </c>
      <c r="J4" s="12"/>
      <c r="K4" s="12"/>
      <c r="L4" s="21"/>
    </row>
    <row r="5" s="1" customFormat="1" ht="20" customHeight="1" spans="1:12">
      <c r="A5" s="15">
        <v>1</v>
      </c>
      <c r="B5" s="16" t="s">
        <v>23</v>
      </c>
      <c r="C5" s="34" t="s">
        <v>16</v>
      </c>
      <c r="D5" s="15" t="s">
        <v>17</v>
      </c>
      <c r="E5" s="17" t="s">
        <v>24</v>
      </c>
      <c r="F5" s="18" t="s">
        <v>17</v>
      </c>
      <c r="G5" s="19">
        <v>3579.13</v>
      </c>
      <c r="H5" s="20"/>
      <c r="I5" s="20">
        <f t="shared" ref="I5:I45" si="0">G5+H5</f>
        <v>3579.13</v>
      </c>
      <c r="J5" s="20">
        <v>3579.13</v>
      </c>
      <c r="K5" s="22">
        <v>1</v>
      </c>
      <c r="L5" s="15"/>
    </row>
    <row r="6" s="1" customFormat="1" ht="20" customHeight="1" spans="1:12">
      <c r="A6" s="15">
        <v>2</v>
      </c>
      <c r="B6" s="16" t="s">
        <v>23</v>
      </c>
      <c r="C6" s="34" t="s">
        <v>16</v>
      </c>
      <c r="D6" s="15" t="s">
        <v>17</v>
      </c>
      <c r="E6" s="17" t="s">
        <v>25</v>
      </c>
      <c r="F6" s="18" t="s">
        <v>17</v>
      </c>
      <c r="G6" s="19">
        <v>500</v>
      </c>
      <c r="H6" s="20"/>
      <c r="I6" s="20">
        <f t="shared" si="0"/>
        <v>500</v>
      </c>
      <c r="J6" s="20">
        <v>63.716605</v>
      </c>
      <c r="K6" s="22">
        <v>0.12743321</v>
      </c>
      <c r="L6" s="15"/>
    </row>
    <row r="7" s="1" customFormat="1" ht="20" customHeight="1" spans="1:12">
      <c r="A7" s="15">
        <v>3</v>
      </c>
      <c r="B7" s="16" t="s">
        <v>23</v>
      </c>
      <c r="C7" s="34" t="s">
        <v>16</v>
      </c>
      <c r="D7" s="15" t="s">
        <v>17</v>
      </c>
      <c r="E7" s="17" t="s">
        <v>25</v>
      </c>
      <c r="F7" s="18" t="s">
        <v>17</v>
      </c>
      <c r="G7" s="19">
        <v>3000</v>
      </c>
      <c r="H7" s="20"/>
      <c r="I7" s="20">
        <f t="shared" si="0"/>
        <v>3000</v>
      </c>
      <c r="J7" s="20">
        <v>2999.941269</v>
      </c>
      <c r="K7" s="22">
        <v>0.999980423</v>
      </c>
      <c r="L7" s="15"/>
    </row>
    <row r="8" s="1" customFormat="1" ht="20" customHeight="1" spans="1:12">
      <c r="A8" s="15">
        <v>4</v>
      </c>
      <c r="B8" s="16" t="s">
        <v>23</v>
      </c>
      <c r="C8" s="34" t="s">
        <v>16</v>
      </c>
      <c r="D8" s="15" t="s">
        <v>17</v>
      </c>
      <c r="E8" s="17" t="s">
        <v>26</v>
      </c>
      <c r="F8" s="18" t="s">
        <v>17</v>
      </c>
      <c r="G8" s="19">
        <v>45</v>
      </c>
      <c r="H8" s="20"/>
      <c r="I8" s="20">
        <f t="shared" si="0"/>
        <v>45</v>
      </c>
      <c r="J8" s="20">
        <v>9.3363</v>
      </c>
      <c r="K8" s="22">
        <v>0.207473333333333</v>
      </c>
      <c r="L8" s="15"/>
    </row>
    <row r="9" s="1" customFormat="1" ht="20" customHeight="1" spans="1:12">
      <c r="A9" s="15">
        <v>5</v>
      </c>
      <c r="B9" s="16" t="s">
        <v>23</v>
      </c>
      <c r="C9" s="34" t="s">
        <v>16</v>
      </c>
      <c r="D9" s="15" t="s">
        <v>17</v>
      </c>
      <c r="E9" s="17" t="s">
        <v>26</v>
      </c>
      <c r="F9" s="18" t="s">
        <v>17</v>
      </c>
      <c r="G9" s="19">
        <v>1437</v>
      </c>
      <c r="H9" s="20">
        <v>-45</v>
      </c>
      <c r="I9" s="20">
        <f t="shared" si="0"/>
        <v>1392</v>
      </c>
      <c r="J9" s="20">
        <v>588.75</v>
      </c>
      <c r="K9" s="22">
        <v>0.422952586206897</v>
      </c>
      <c r="L9" s="15"/>
    </row>
    <row r="10" s="1" customFormat="1" ht="20" customHeight="1" spans="1:12">
      <c r="A10" s="15">
        <v>6</v>
      </c>
      <c r="B10" s="16" t="s">
        <v>23</v>
      </c>
      <c r="C10" s="34" t="s">
        <v>16</v>
      </c>
      <c r="D10" s="15" t="s">
        <v>17</v>
      </c>
      <c r="E10" s="17" t="s">
        <v>27</v>
      </c>
      <c r="F10" s="18" t="s">
        <v>17</v>
      </c>
      <c r="G10" s="19">
        <v>1004.6</v>
      </c>
      <c r="H10" s="20"/>
      <c r="I10" s="20">
        <f t="shared" si="0"/>
        <v>1004.6</v>
      </c>
      <c r="J10" s="20">
        <v>418.6</v>
      </c>
      <c r="K10" s="22">
        <v>0.416683257017719</v>
      </c>
      <c r="L10" s="15"/>
    </row>
    <row r="11" s="1" customFormat="1" ht="20" customHeight="1" spans="1:12">
      <c r="A11" s="15">
        <v>7</v>
      </c>
      <c r="B11" s="16" t="s">
        <v>23</v>
      </c>
      <c r="C11" s="34" t="s">
        <v>16</v>
      </c>
      <c r="D11" s="15" t="s">
        <v>17</v>
      </c>
      <c r="E11" s="17" t="s">
        <v>28</v>
      </c>
      <c r="F11" s="18" t="s">
        <v>17</v>
      </c>
      <c r="G11" s="19">
        <v>3338</v>
      </c>
      <c r="H11" s="20"/>
      <c r="I11" s="20">
        <f t="shared" si="0"/>
        <v>3338</v>
      </c>
      <c r="J11" s="20">
        <v>1182.155865</v>
      </c>
      <c r="K11" s="22">
        <v>0.354150948172558</v>
      </c>
      <c r="L11" s="15"/>
    </row>
    <row r="12" s="1" customFormat="1" ht="20" customHeight="1" spans="1:12">
      <c r="A12" s="15">
        <v>8</v>
      </c>
      <c r="B12" s="16" t="s">
        <v>23</v>
      </c>
      <c r="C12" s="34" t="s">
        <v>16</v>
      </c>
      <c r="D12" s="15" t="s">
        <v>17</v>
      </c>
      <c r="E12" s="17" t="s">
        <v>29</v>
      </c>
      <c r="F12" s="18" t="s">
        <v>17</v>
      </c>
      <c r="G12" s="19">
        <v>2500</v>
      </c>
      <c r="H12" s="20"/>
      <c r="I12" s="20">
        <f t="shared" si="0"/>
        <v>2500</v>
      </c>
      <c r="J12" s="20">
        <v>265.1422</v>
      </c>
      <c r="K12" s="22">
        <v>0.10605688</v>
      </c>
      <c r="L12" s="15"/>
    </row>
    <row r="13" s="1" customFormat="1" ht="20" customHeight="1" spans="1:12">
      <c r="A13" s="15">
        <v>9</v>
      </c>
      <c r="B13" s="16" t="s">
        <v>23</v>
      </c>
      <c r="C13" s="34" t="s">
        <v>16</v>
      </c>
      <c r="D13" s="15" t="s">
        <v>17</v>
      </c>
      <c r="E13" s="17" t="s">
        <v>30</v>
      </c>
      <c r="F13" s="18" t="s">
        <v>17</v>
      </c>
      <c r="G13" s="19">
        <v>1059</v>
      </c>
      <c r="H13" s="20"/>
      <c r="I13" s="20">
        <f t="shared" si="0"/>
        <v>1059</v>
      </c>
      <c r="J13" s="20">
        <v>140.985082</v>
      </c>
      <c r="K13" s="22">
        <v>0.13313038904627</v>
      </c>
      <c r="L13" s="15"/>
    </row>
    <row r="14" s="1" customFormat="1" ht="20" customHeight="1" spans="1:12">
      <c r="A14" s="15">
        <v>10</v>
      </c>
      <c r="B14" s="16" t="s">
        <v>23</v>
      </c>
      <c r="C14" s="34" t="s">
        <v>16</v>
      </c>
      <c r="D14" s="15" t="s">
        <v>17</v>
      </c>
      <c r="E14" s="17" t="s">
        <v>30</v>
      </c>
      <c r="F14" s="18" t="s">
        <v>17</v>
      </c>
      <c r="G14" s="19">
        <v>200</v>
      </c>
      <c r="H14" s="20"/>
      <c r="I14" s="20">
        <f t="shared" si="0"/>
        <v>200</v>
      </c>
      <c r="J14" s="20">
        <v>55.519751</v>
      </c>
      <c r="K14" s="22">
        <v>0.277598755</v>
      </c>
      <c r="L14" s="15"/>
    </row>
    <row r="15" s="1" customFormat="1" ht="20" customHeight="1" spans="1:12">
      <c r="A15" s="15">
        <v>11</v>
      </c>
      <c r="B15" s="16" t="s">
        <v>23</v>
      </c>
      <c r="C15" s="34" t="s">
        <v>16</v>
      </c>
      <c r="D15" s="15" t="s">
        <v>17</v>
      </c>
      <c r="E15" s="17" t="s">
        <v>31</v>
      </c>
      <c r="F15" s="18" t="s">
        <v>17</v>
      </c>
      <c r="G15" s="19">
        <v>8296.26</v>
      </c>
      <c r="H15" s="20"/>
      <c r="I15" s="20">
        <f t="shared" si="0"/>
        <v>8296.26</v>
      </c>
      <c r="J15" s="20">
        <v>7356.75</v>
      </c>
      <c r="K15" s="22">
        <v>0.886754995624534</v>
      </c>
      <c r="L15" s="15"/>
    </row>
    <row r="16" s="1" customFormat="1" ht="20" customHeight="1" spans="1:12">
      <c r="A16" s="15">
        <v>12</v>
      </c>
      <c r="B16" s="16" t="s">
        <v>23</v>
      </c>
      <c r="C16" s="34" t="s">
        <v>16</v>
      </c>
      <c r="D16" s="15" t="s">
        <v>17</v>
      </c>
      <c r="E16" s="17" t="s">
        <v>32</v>
      </c>
      <c r="F16" s="18" t="s">
        <v>17</v>
      </c>
      <c r="G16" s="19">
        <v>10129.82</v>
      </c>
      <c r="H16" s="20"/>
      <c r="I16" s="20">
        <f t="shared" si="0"/>
        <v>10129.82</v>
      </c>
      <c r="J16" s="20">
        <v>4433.21875</v>
      </c>
      <c r="K16" s="22">
        <v>0.437640426976985</v>
      </c>
      <c r="L16" s="15"/>
    </row>
    <row r="17" s="1" customFormat="1" ht="20" customHeight="1" spans="1:12">
      <c r="A17" s="15">
        <v>13</v>
      </c>
      <c r="B17" s="16" t="s">
        <v>23</v>
      </c>
      <c r="C17" s="34" t="s">
        <v>16</v>
      </c>
      <c r="D17" s="15" t="s">
        <v>17</v>
      </c>
      <c r="E17" s="17" t="s">
        <v>33</v>
      </c>
      <c r="F17" s="18" t="s">
        <v>17</v>
      </c>
      <c r="G17" s="19">
        <v>2916</v>
      </c>
      <c r="H17" s="20"/>
      <c r="I17" s="20">
        <f t="shared" si="0"/>
        <v>2916</v>
      </c>
      <c r="J17" s="20">
        <v>2244.3</v>
      </c>
      <c r="K17" s="23">
        <v>0.769650205761317</v>
      </c>
      <c r="L17" s="15"/>
    </row>
    <row r="18" s="1" customFormat="1" ht="20" customHeight="1" spans="1:12">
      <c r="A18" s="15">
        <v>14</v>
      </c>
      <c r="B18" s="16" t="s">
        <v>23</v>
      </c>
      <c r="C18" s="34" t="s">
        <v>16</v>
      </c>
      <c r="D18" s="15" t="s">
        <v>17</v>
      </c>
      <c r="E18" s="17" t="s">
        <v>33</v>
      </c>
      <c r="F18" s="18" t="s">
        <v>17</v>
      </c>
      <c r="G18" s="19">
        <v>500</v>
      </c>
      <c r="H18" s="20"/>
      <c r="I18" s="20">
        <f t="shared" si="0"/>
        <v>500</v>
      </c>
      <c r="J18" s="20">
        <v>29.51</v>
      </c>
      <c r="K18" s="23">
        <v>0.05902763</v>
      </c>
      <c r="L18" s="15"/>
    </row>
    <row r="19" s="1" customFormat="1" ht="20" customHeight="1" spans="1:12">
      <c r="A19" s="15">
        <v>15</v>
      </c>
      <c r="B19" s="16" t="s">
        <v>23</v>
      </c>
      <c r="C19" s="34" t="s">
        <v>16</v>
      </c>
      <c r="D19" s="15" t="s">
        <v>17</v>
      </c>
      <c r="E19" s="17" t="s">
        <v>34</v>
      </c>
      <c r="F19" s="18" t="s">
        <v>17</v>
      </c>
      <c r="G19" s="19">
        <v>19.248</v>
      </c>
      <c r="H19" s="20"/>
      <c r="I19" s="20">
        <f t="shared" si="0"/>
        <v>19.248</v>
      </c>
      <c r="J19" s="19">
        <v>0</v>
      </c>
      <c r="K19" s="22">
        <v>0</v>
      </c>
      <c r="L19" s="15"/>
    </row>
    <row r="20" s="1" customFormat="1" ht="20" customHeight="1" spans="1:12">
      <c r="A20" s="15">
        <v>16</v>
      </c>
      <c r="B20" s="16" t="s">
        <v>23</v>
      </c>
      <c r="C20" s="34" t="s">
        <v>16</v>
      </c>
      <c r="D20" s="15" t="s">
        <v>17</v>
      </c>
      <c r="E20" s="17" t="s">
        <v>35</v>
      </c>
      <c r="F20" s="18" t="s">
        <v>17</v>
      </c>
      <c r="G20" s="19">
        <v>32.485602</v>
      </c>
      <c r="H20" s="20"/>
      <c r="I20" s="20">
        <f t="shared" si="0"/>
        <v>32.485602</v>
      </c>
      <c r="J20" s="19">
        <v>18</v>
      </c>
      <c r="K20" s="22">
        <v>0.554091624960498</v>
      </c>
      <c r="L20" s="15"/>
    </row>
    <row r="21" s="1" customFormat="1" ht="20" customHeight="1" spans="1:12">
      <c r="A21" s="15">
        <v>17</v>
      </c>
      <c r="B21" s="16" t="s">
        <v>23</v>
      </c>
      <c r="C21" s="34" t="s">
        <v>16</v>
      </c>
      <c r="D21" s="15" t="s">
        <v>17</v>
      </c>
      <c r="E21" s="17" t="s">
        <v>36</v>
      </c>
      <c r="F21" s="18" t="s">
        <v>17</v>
      </c>
      <c r="G21" s="19">
        <v>3.475307</v>
      </c>
      <c r="H21" s="20"/>
      <c r="I21" s="20">
        <f t="shared" si="0"/>
        <v>3.475307</v>
      </c>
      <c r="J21" s="19">
        <v>0</v>
      </c>
      <c r="K21" s="22">
        <v>0</v>
      </c>
      <c r="L21" s="15"/>
    </row>
    <row r="22" s="1" customFormat="1" ht="20" customHeight="1" spans="1:12">
      <c r="A22" s="15">
        <v>18</v>
      </c>
      <c r="B22" s="16" t="s">
        <v>23</v>
      </c>
      <c r="C22" s="34" t="s">
        <v>16</v>
      </c>
      <c r="D22" s="15" t="s">
        <v>17</v>
      </c>
      <c r="E22" s="17" t="s">
        <v>37</v>
      </c>
      <c r="F22" s="18" t="s">
        <v>17</v>
      </c>
      <c r="G22" s="19">
        <v>175.0836</v>
      </c>
      <c r="H22" s="20"/>
      <c r="I22" s="20">
        <f t="shared" si="0"/>
        <v>175.0836</v>
      </c>
      <c r="J22" s="19">
        <v>175.047738</v>
      </c>
      <c r="K22" s="22">
        <v>0.999795172134912</v>
      </c>
      <c r="L22" s="15"/>
    </row>
    <row r="23" s="1" customFormat="1" ht="20" customHeight="1" spans="1:12">
      <c r="A23" s="15">
        <v>19</v>
      </c>
      <c r="B23" s="16" t="s">
        <v>23</v>
      </c>
      <c r="C23" s="34" t="s">
        <v>16</v>
      </c>
      <c r="D23" s="15" t="s">
        <v>17</v>
      </c>
      <c r="E23" s="17" t="s">
        <v>38</v>
      </c>
      <c r="F23" s="18" t="s">
        <v>17</v>
      </c>
      <c r="G23" s="19">
        <v>75.786928</v>
      </c>
      <c r="H23" s="20"/>
      <c r="I23" s="20">
        <f t="shared" si="0"/>
        <v>75.786928</v>
      </c>
      <c r="J23" s="19">
        <v>74.865096</v>
      </c>
      <c r="K23" s="22">
        <v>0.987836530331458</v>
      </c>
      <c r="L23" s="15"/>
    </row>
    <row r="24" s="1" customFormat="1" ht="20" customHeight="1" spans="1:12">
      <c r="A24" s="15">
        <v>20</v>
      </c>
      <c r="B24" s="16" t="s">
        <v>23</v>
      </c>
      <c r="C24" s="34" t="s">
        <v>16</v>
      </c>
      <c r="D24" s="15" t="s">
        <v>17</v>
      </c>
      <c r="E24" s="17" t="s">
        <v>39</v>
      </c>
      <c r="F24" s="18" t="s">
        <v>17</v>
      </c>
      <c r="G24" s="19">
        <v>37.126402</v>
      </c>
      <c r="H24" s="20"/>
      <c r="I24" s="20">
        <f t="shared" si="0"/>
        <v>37.126402</v>
      </c>
      <c r="J24" s="19">
        <v>0</v>
      </c>
      <c r="K24" s="22">
        <v>0</v>
      </c>
      <c r="L24" s="15"/>
    </row>
    <row r="25" s="1" customFormat="1" ht="20" customHeight="1" spans="1:12">
      <c r="A25" s="15">
        <v>21</v>
      </c>
      <c r="B25" s="16" t="s">
        <v>23</v>
      </c>
      <c r="C25" s="34" t="s">
        <v>16</v>
      </c>
      <c r="D25" s="15" t="s">
        <v>17</v>
      </c>
      <c r="E25" s="17" t="s">
        <v>40</v>
      </c>
      <c r="F25" s="18" t="s">
        <v>17</v>
      </c>
      <c r="G25" s="19">
        <v>67.314</v>
      </c>
      <c r="H25" s="20"/>
      <c r="I25" s="20">
        <f t="shared" si="0"/>
        <v>67.314</v>
      </c>
      <c r="J25" s="19">
        <v>62.490413</v>
      </c>
      <c r="K25" s="22">
        <v>0.928341994235969</v>
      </c>
      <c r="L25" s="15"/>
    </row>
    <row r="26" s="1" customFormat="1" ht="20" customHeight="1" spans="1:12">
      <c r="A26" s="15">
        <v>22</v>
      </c>
      <c r="B26" s="16" t="s">
        <v>23</v>
      </c>
      <c r="C26" s="34" t="s">
        <v>16</v>
      </c>
      <c r="D26" s="15" t="s">
        <v>17</v>
      </c>
      <c r="E26" s="17" t="s">
        <v>41</v>
      </c>
      <c r="F26" s="18" t="s">
        <v>17</v>
      </c>
      <c r="G26" s="19">
        <v>216.1074</v>
      </c>
      <c r="H26" s="20"/>
      <c r="I26" s="20">
        <f t="shared" si="0"/>
        <v>216.1074</v>
      </c>
      <c r="J26" s="19">
        <v>159.678109</v>
      </c>
      <c r="K26" s="22">
        <v>0.738883115524966</v>
      </c>
      <c r="L26" s="15"/>
    </row>
    <row r="27" s="1" customFormat="1" ht="20" customHeight="1" spans="1:12">
      <c r="A27" s="15">
        <v>23</v>
      </c>
      <c r="B27" s="16" t="s">
        <v>23</v>
      </c>
      <c r="C27" s="34" t="s">
        <v>16</v>
      </c>
      <c r="D27" s="15" t="s">
        <v>17</v>
      </c>
      <c r="E27" s="17" t="s">
        <v>42</v>
      </c>
      <c r="F27" s="18" t="s">
        <v>17</v>
      </c>
      <c r="G27" s="19">
        <v>97.7184</v>
      </c>
      <c r="H27" s="20"/>
      <c r="I27" s="20">
        <f t="shared" si="0"/>
        <v>97.7184</v>
      </c>
      <c r="J27" s="19">
        <v>54.439295</v>
      </c>
      <c r="K27" s="22">
        <v>0.557103831008285</v>
      </c>
      <c r="L27" s="15"/>
    </row>
    <row r="28" s="1" customFormat="1" ht="20" customHeight="1" spans="1:12">
      <c r="A28" s="15">
        <v>24</v>
      </c>
      <c r="B28" s="16" t="s">
        <v>23</v>
      </c>
      <c r="C28" s="34" t="s">
        <v>16</v>
      </c>
      <c r="D28" s="15" t="s">
        <v>17</v>
      </c>
      <c r="E28" s="17" t="s">
        <v>43</v>
      </c>
      <c r="F28" s="18" t="s">
        <v>17</v>
      </c>
      <c r="G28" s="19">
        <v>0.105</v>
      </c>
      <c r="H28" s="20"/>
      <c r="I28" s="20">
        <f t="shared" si="0"/>
        <v>0.105</v>
      </c>
      <c r="J28" s="19">
        <v>0</v>
      </c>
      <c r="K28" s="22">
        <v>0</v>
      </c>
      <c r="L28" s="15"/>
    </row>
    <row r="29" s="1" customFormat="1" ht="20" customHeight="1" spans="1:12">
      <c r="A29" s="15">
        <v>25</v>
      </c>
      <c r="B29" s="16" t="s">
        <v>23</v>
      </c>
      <c r="C29" s="34" t="s">
        <v>16</v>
      </c>
      <c r="D29" s="15" t="s">
        <v>17</v>
      </c>
      <c r="E29" s="17" t="s">
        <v>44</v>
      </c>
      <c r="F29" s="18" t="s">
        <v>17</v>
      </c>
      <c r="G29" s="19">
        <v>0.665</v>
      </c>
      <c r="H29" s="20"/>
      <c r="I29" s="20">
        <f t="shared" si="0"/>
        <v>0.665</v>
      </c>
      <c r="J29" s="19">
        <v>0</v>
      </c>
      <c r="K29" s="22">
        <v>0</v>
      </c>
      <c r="L29" s="15"/>
    </row>
    <row r="30" s="1" customFormat="1" ht="20" customHeight="1" spans="1:12">
      <c r="A30" s="15">
        <v>26</v>
      </c>
      <c r="B30" s="16" t="s">
        <v>23</v>
      </c>
      <c r="C30" s="34" t="s">
        <v>16</v>
      </c>
      <c r="D30" s="15" t="s">
        <v>17</v>
      </c>
      <c r="E30" s="17" t="s">
        <v>45</v>
      </c>
      <c r="F30" s="18" t="s">
        <v>17</v>
      </c>
      <c r="G30" s="19">
        <v>260</v>
      </c>
      <c r="H30" s="20">
        <v>-80</v>
      </c>
      <c r="I30" s="20">
        <f t="shared" si="0"/>
        <v>180</v>
      </c>
      <c r="J30" s="19">
        <v>103.214966</v>
      </c>
      <c r="K30" s="22">
        <v>0.573416477777778</v>
      </c>
      <c r="L30" s="15"/>
    </row>
    <row r="31" s="1" customFormat="1" ht="20" customHeight="1" spans="1:12">
      <c r="A31" s="15">
        <v>27</v>
      </c>
      <c r="B31" s="16" t="s">
        <v>23</v>
      </c>
      <c r="C31" s="34" t="s">
        <v>16</v>
      </c>
      <c r="D31" s="15" t="s">
        <v>17</v>
      </c>
      <c r="E31" s="17" t="s">
        <v>45</v>
      </c>
      <c r="F31" s="18" t="s">
        <v>17</v>
      </c>
      <c r="G31" s="19">
        <v>80</v>
      </c>
      <c r="H31" s="20"/>
      <c r="I31" s="20">
        <f t="shared" si="0"/>
        <v>80</v>
      </c>
      <c r="J31" s="19">
        <v>69.859925</v>
      </c>
      <c r="K31" s="22">
        <v>0.8732490625</v>
      </c>
      <c r="L31" s="15"/>
    </row>
    <row r="32" s="1" customFormat="1" ht="20" customHeight="1" spans="1:12">
      <c r="A32" s="15">
        <v>28</v>
      </c>
      <c r="B32" s="16" t="s">
        <v>23</v>
      </c>
      <c r="C32" s="34" t="s">
        <v>16</v>
      </c>
      <c r="D32" s="15" t="s">
        <v>17</v>
      </c>
      <c r="E32" s="17" t="s">
        <v>46</v>
      </c>
      <c r="F32" s="18" t="s">
        <v>17</v>
      </c>
      <c r="G32" s="19">
        <v>7.183973</v>
      </c>
      <c r="H32" s="20"/>
      <c r="I32" s="20">
        <f t="shared" si="0"/>
        <v>7.183973</v>
      </c>
      <c r="J32" s="19">
        <v>0</v>
      </c>
      <c r="K32" s="22">
        <v>0</v>
      </c>
      <c r="L32" s="15"/>
    </row>
    <row r="33" s="1" customFormat="1" ht="20" customHeight="1" spans="1:12">
      <c r="A33" s="15">
        <v>29</v>
      </c>
      <c r="B33" s="16" t="s">
        <v>23</v>
      </c>
      <c r="C33" s="34" t="s">
        <v>16</v>
      </c>
      <c r="D33" s="15" t="s">
        <v>17</v>
      </c>
      <c r="E33" s="17" t="s">
        <v>47</v>
      </c>
      <c r="F33" s="18" t="s">
        <v>17</v>
      </c>
      <c r="G33" s="19">
        <v>2.646</v>
      </c>
      <c r="H33" s="20"/>
      <c r="I33" s="20">
        <f t="shared" si="0"/>
        <v>2.646</v>
      </c>
      <c r="J33" s="19">
        <v>0</v>
      </c>
      <c r="K33" s="22">
        <v>0</v>
      </c>
      <c r="L33" s="15"/>
    </row>
    <row r="34" s="1" customFormat="1" ht="20" customHeight="1" spans="1:12">
      <c r="A34" s="15">
        <v>30</v>
      </c>
      <c r="B34" s="16" t="s">
        <v>23</v>
      </c>
      <c r="C34" s="34" t="s">
        <v>16</v>
      </c>
      <c r="D34" s="15" t="s">
        <v>17</v>
      </c>
      <c r="E34" s="17" t="s">
        <v>47</v>
      </c>
      <c r="F34" s="18" t="s">
        <v>17</v>
      </c>
      <c r="G34" s="19">
        <v>8.4</v>
      </c>
      <c r="H34" s="20"/>
      <c r="I34" s="20">
        <f t="shared" si="0"/>
        <v>8.4</v>
      </c>
      <c r="J34" s="19">
        <v>0</v>
      </c>
      <c r="K34" s="22">
        <v>0</v>
      </c>
      <c r="L34" s="15"/>
    </row>
    <row r="35" s="1" customFormat="1" ht="20" customHeight="1" spans="1:12">
      <c r="A35" s="15">
        <v>31</v>
      </c>
      <c r="B35" s="16" t="s">
        <v>23</v>
      </c>
      <c r="C35" s="34" t="s">
        <v>16</v>
      </c>
      <c r="D35" s="15" t="s">
        <v>17</v>
      </c>
      <c r="E35" s="17" t="s">
        <v>47</v>
      </c>
      <c r="F35" s="18" t="s">
        <v>17</v>
      </c>
      <c r="G35" s="19">
        <v>10.84734</v>
      </c>
      <c r="H35" s="20"/>
      <c r="I35" s="20">
        <f t="shared" si="0"/>
        <v>10.84734</v>
      </c>
      <c r="J35" s="19">
        <v>0</v>
      </c>
      <c r="K35" s="22">
        <v>0</v>
      </c>
      <c r="L35" s="15"/>
    </row>
    <row r="36" s="1" customFormat="1" ht="20" customHeight="1" spans="1:12">
      <c r="A36" s="15">
        <v>32</v>
      </c>
      <c r="B36" s="16" t="s">
        <v>23</v>
      </c>
      <c r="C36" s="34" t="s">
        <v>16</v>
      </c>
      <c r="D36" s="15" t="s">
        <v>17</v>
      </c>
      <c r="E36" s="17" t="s">
        <v>48</v>
      </c>
      <c r="F36" s="18" t="s">
        <v>17</v>
      </c>
      <c r="G36" s="19">
        <v>40.664724</v>
      </c>
      <c r="H36" s="20"/>
      <c r="I36" s="20">
        <f t="shared" si="0"/>
        <v>40.664724</v>
      </c>
      <c r="J36" s="19">
        <v>36.747395</v>
      </c>
      <c r="K36" s="22">
        <v>0.903667635860506</v>
      </c>
      <c r="L36" s="15"/>
    </row>
    <row r="37" s="1" customFormat="1" ht="20" customHeight="1" spans="1:12">
      <c r="A37" s="15">
        <v>33</v>
      </c>
      <c r="B37" s="16" t="s">
        <v>23</v>
      </c>
      <c r="C37" s="34" t="s">
        <v>16</v>
      </c>
      <c r="D37" s="15" t="s">
        <v>17</v>
      </c>
      <c r="E37" s="17" t="s">
        <v>48</v>
      </c>
      <c r="F37" s="18" t="s">
        <v>17</v>
      </c>
      <c r="G37" s="19">
        <v>569.848092</v>
      </c>
      <c r="H37" s="20"/>
      <c r="I37" s="20">
        <f t="shared" si="0"/>
        <v>569.848092</v>
      </c>
      <c r="J37" s="19">
        <v>201.105309</v>
      </c>
      <c r="K37" s="22">
        <v>0.352910384053721</v>
      </c>
      <c r="L37" s="15"/>
    </row>
    <row r="38" s="1" customFormat="1" ht="20" customHeight="1" spans="1:12">
      <c r="A38" s="15">
        <v>34</v>
      </c>
      <c r="B38" s="16" t="s">
        <v>23</v>
      </c>
      <c r="C38" s="34" t="s">
        <v>16</v>
      </c>
      <c r="D38" s="15" t="s">
        <v>17</v>
      </c>
      <c r="E38" s="17" t="s">
        <v>49</v>
      </c>
      <c r="F38" s="18" t="s">
        <v>17</v>
      </c>
      <c r="G38" s="19">
        <v>5</v>
      </c>
      <c r="H38" s="20"/>
      <c r="I38" s="20">
        <f t="shared" si="0"/>
        <v>5</v>
      </c>
      <c r="J38" s="19">
        <v>1.35465</v>
      </c>
      <c r="K38" s="22">
        <v>0.27093</v>
      </c>
      <c r="L38" s="15"/>
    </row>
    <row r="39" s="1" customFormat="1" ht="20" customHeight="1" spans="1:12">
      <c r="A39" s="15">
        <v>35</v>
      </c>
      <c r="B39" s="16" t="s">
        <v>23</v>
      </c>
      <c r="C39" s="34" t="s">
        <v>16</v>
      </c>
      <c r="D39" s="15" t="s">
        <v>17</v>
      </c>
      <c r="E39" s="17" t="s">
        <v>49</v>
      </c>
      <c r="F39" s="18" t="s">
        <v>17</v>
      </c>
      <c r="G39" s="19">
        <v>34.432</v>
      </c>
      <c r="H39" s="20"/>
      <c r="I39" s="20">
        <f t="shared" si="0"/>
        <v>34.432</v>
      </c>
      <c r="J39" s="19">
        <v>31.431644</v>
      </c>
      <c r="K39" s="22">
        <v>0.912861407992565</v>
      </c>
      <c r="L39" s="15"/>
    </row>
    <row r="40" s="1" customFormat="1" ht="20" customHeight="1" spans="1:12">
      <c r="A40" s="15">
        <v>36</v>
      </c>
      <c r="B40" s="16" t="s">
        <v>23</v>
      </c>
      <c r="C40" s="34" t="s">
        <v>16</v>
      </c>
      <c r="D40" s="15" t="s">
        <v>17</v>
      </c>
      <c r="E40" s="17" t="s">
        <v>49</v>
      </c>
      <c r="F40" s="18" t="s">
        <v>17</v>
      </c>
      <c r="G40" s="19">
        <v>6.2</v>
      </c>
      <c r="H40" s="20"/>
      <c r="I40" s="20">
        <f t="shared" si="0"/>
        <v>6.2</v>
      </c>
      <c r="J40" s="19">
        <v>0</v>
      </c>
      <c r="K40" s="22">
        <v>0</v>
      </c>
      <c r="L40" s="15"/>
    </row>
    <row r="41" s="1" customFormat="1" ht="20" customHeight="1" spans="1:12">
      <c r="A41" s="15">
        <v>37</v>
      </c>
      <c r="B41" s="16" t="s">
        <v>23</v>
      </c>
      <c r="C41" s="34" t="s">
        <v>16</v>
      </c>
      <c r="D41" s="15" t="s">
        <v>17</v>
      </c>
      <c r="E41" s="17" t="s">
        <v>49</v>
      </c>
      <c r="F41" s="18" t="s">
        <v>17</v>
      </c>
      <c r="G41" s="19">
        <v>5</v>
      </c>
      <c r="H41" s="20"/>
      <c r="I41" s="20">
        <f t="shared" si="0"/>
        <v>5</v>
      </c>
      <c r="J41" s="19">
        <v>1.201007</v>
      </c>
      <c r="K41" s="22">
        <v>0.2402014</v>
      </c>
      <c r="L41" s="15"/>
    </row>
    <row r="42" s="1" customFormat="1" ht="20" customHeight="1" spans="1:12">
      <c r="A42" s="15">
        <v>38</v>
      </c>
      <c r="B42" s="16" t="s">
        <v>23</v>
      </c>
      <c r="C42" s="34" t="s">
        <v>16</v>
      </c>
      <c r="D42" s="15" t="s">
        <v>17</v>
      </c>
      <c r="E42" s="17" t="s">
        <v>49</v>
      </c>
      <c r="F42" s="18" t="s">
        <v>17</v>
      </c>
      <c r="G42" s="19">
        <v>10</v>
      </c>
      <c r="H42" s="20"/>
      <c r="I42" s="20">
        <f t="shared" si="0"/>
        <v>10</v>
      </c>
      <c r="J42" s="19">
        <v>5.594978</v>
      </c>
      <c r="K42" s="22">
        <v>0.5594978</v>
      </c>
      <c r="L42" s="15"/>
    </row>
    <row r="43" s="1" customFormat="1" ht="20" customHeight="1" spans="1:12">
      <c r="A43" s="15">
        <v>39</v>
      </c>
      <c r="B43" s="16" t="s">
        <v>23</v>
      </c>
      <c r="C43" s="34" t="s">
        <v>16</v>
      </c>
      <c r="D43" s="15" t="s">
        <v>17</v>
      </c>
      <c r="E43" s="17" t="s">
        <v>50</v>
      </c>
      <c r="F43" s="18" t="s">
        <v>17</v>
      </c>
      <c r="G43" s="19">
        <v>21.271536</v>
      </c>
      <c r="H43" s="20"/>
      <c r="I43" s="20">
        <f t="shared" si="0"/>
        <v>21.271536</v>
      </c>
      <c r="J43" s="19">
        <v>0</v>
      </c>
      <c r="K43" s="22">
        <v>0</v>
      </c>
      <c r="L43" s="15"/>
    </row>
    <row r="44" s="1" customFormat="1" ht="20" customHeight="1" spans="1:12">
      <c r="A44" s="15">
        <v>40</v>
      </c>
      <c r="B44" s="16" t="s">
        <v>23</v>
      </c>
      <c r="C44" s="34" t="s">
        <v>16</v>
      </c>
      <c r="D44" s="15" t="s">
        <v>17</v>
      </c>
      <c r="E44" s="17" t="s">
        <v>51</v>
      </c>
      <c r="F44" s="18" t="s">
        <v>17</v>
      </c>
      <c r="G44" s="19">
        <v>37.893464</v>
      </c>
      <c r="H44" s="20"/>
      <c r="I44" s="20">
        <f t="shared" si="0"/>
        <v>37.893464</v>
      </c>
      <c r="J44" s="19">
        <v>34.013872</v>
      </c>
      <c r="K44" s="22">
        <v>0.897618438894898</v>
      </c>
      <c r="L44" s="15"/>
    </row>
    <row r="45" s="1" customFormat="1" ht="20" customHeight="1" spans="1:12">
      <c r="A45" s="15">
        <v>41</v>
      </c>
      <c r="B45" s="16" t="s">
        <v>23</v>
      </c>
      <c r="C45" s="34" t="s">
        <v>16</v>
      </c>
      <c r="D45" s="15" t="s">
        <v>17</v>
      </c>
      <c r="E45" s="17" t="s">
        <v>52</v>
      </c>
      <c r="F45" s="18" t="s">
        <v>17</v>
      </c>
      <c r="G45" s="19">
        <v>84.974489</v>
      </c>
      <c r="H45" s="20"/>
      <c r="I45" s="20">
        <f t="shared" si="0"/>
        <v>84.974489</v>
      </c>
      <c r="J45" s="19">
        <v>84.974489</v>
      </c>
      <c r="K45" s="22">
        <v>1</v>
      </c>
      <c r="L45" s="15"/>
    </row>
    <row r="46" s="1" customFormat="1" ht="21" customHeight="1" spans="1:12">
      <c r="A46" s="15"/>
      <c r="B46" s="15"/>
      <c r="C46" s="15"/>
      <c r="D46" s="15"/>
      <c r="E46" s="18" t="s">
        <v>53</v>
      </c>
      <c r="F46" s="18"/>
      <c r="G46" s="20">
        <f t="shared" ref="G46:J46" si="1">SUM(G5:G45)</f>
        <v>40414.287257</v>
      </c>
      <c r="H46" s="20">
        <f t="shared" si="1"/>
        <v>-125</v>
      </c>
      <c r="I46" s="20">
        <f t="shared" si="1"/>
        <v>40289.287257</v>
      </c>
      <c r="J46" s="20">
        <f t="shared" si="1"/>
        <v>24481.074708</v>
      </c>
      <c r="K46" s="15"/>
      <c r="L46" s="15"/>
    </row>
  </sheetData>
  <mergeCells count="15">
    <mergeCell ref="A1:L1"/>
    <mergeCell ref="A2:D2"/>
    <mergeCell ref="G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晶晶</cp:lastModifiedBy>
  <dcterms:created xsi:type="dcterms:W3CDTF">2024-09-13T03:09:14Z</dcterms:created>
  <dcterms:modified xsi:type="dcterms:W3CDTF">2024-09-13T03:10:33Z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C27746FE909847B28D6D6CD1EF039AFB_11</vt:lpwstr>
  </property>
  <property fmtid="{D5CDD505-2E9C-101B-9397-08002B2CF9AE}" pid="3" name="KSOProductBuildVer">
    <vt:lpwstr>2052-12.1.0.17827</vt:lpwstr>
  </property>
</Properties>
</file>