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<sst xmlns="http://schemas.openxmlformats.org/spreadsheetml/2006/main" count="118" uniqueCount="66">
  <si>
    <t>附表3    2024年部门预算绩效运行监控情况汇总表（部门整体）</t>
  </si>
  <si>
    <t>填表人：黄梅岭</t>
  </si>
  <si>
    <t>联系电话：83940100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</si>
  <si>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</si>
  <si>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</si>
  <si>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</si>
  <si>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</si>
  <si>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</si>
  <si>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</si>
  <si>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</si>
  <si>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</si>
  <si>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</si>
  <si>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</si>
  <si>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</si>
  <si>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</si>
  <si>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</si>
  <si>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</si>
  <si>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</si>
  <si>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07001</t>
  </si>
  <si>
    <t>武汉市东西湖区人民政府将军路街道办事处</t>
  </si>
  <si>
    <t>部门整体</t>
  </si>
  <si>
    <t xml:space="preserve"> 附表4       2024年部门预算绩效运行监控情况汇总表（项目）</t>
  </si>
  <si>
    <t>项目序号</t>
  </si>
  <si>
    <t>070001</t>
  </si>
  <si>
    <t>将军路街道办事处</t>
  </si>
  <si>
    <t>街道职工社保</t>
  </si>
  <si>
    <t>公共服务办</t>
  </si>
  <si>
    <t>拆迁过渡费</t>
  </si>
  <si>
    <t>区域发展办</t>
  </si>
  <si>
    <t>党建事务运行</t>
  </si>
  <si>
    <t>党建办</t>
  </si>
  <si>
    <t>党政事务运行</t>
  </si>
  <si>
    <t>党政办</t>
  </si>
  <si>
    <t>纪检事务</t>
  </si>
  <si>
    <t>纪工委</t>
  </si>
  <si>
    <t>区域发展事务</t>
  </si>
  <si>
    <t>群团组织支出</t>
  </si>
  <si>
    <t>工会</t>
  </si>
  <si>
    <t>基层城乡管理事务</t>
  </si>
  <si>
    <t>基层单位</t>
  </si>
  <si>
    <t>红色物业补贴</t>
  </si>
  <si>
    <t>佳园物业</t>
  </si>
  <si>
    <t>社会事务</t>
  </si>
  <si>
    <t>社区建设运行</t>
  </si>
  <si>
    <t>社区居委会</t>
  </si>
  <si>
    <t>退地生活费</t>
  </si>
  <si>
    <t>小型修缮</t>
  </si>
  <si>
    <t>公共管理办</t>
  </si>
  <si>
    <t>招商引资专项</t>
  </si>
  <si>
    <t>综治安全事务</t>
  </si>
  <si>
    <t>平安建设办</t>
  </si>
  <si>
    <t>065</t>
  </si>
  <si>
    <t>武汉市东西湖区人民政府长青街道办事处</t>
  </si>
  <si>
    <t>机关和基层履职支出</t>
  </si>
  <si>
    <t>原农场遗留支出</t>
  </si>
  <si>
    <t xml:space="preserve">人社办 </t>
  </si>
  <si>
    <t xml:space="preserve">招商引资专项 </t>
  </si>
  <si>
    <t>经服办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</si>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</sst>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22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29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5" fillId="0" borderId="0"/>
    <xf numFmtId="0" fontId="29" fillId="0" borderId="0" applyProtection="0">
      <alignment vertical="center"/>
    </xf>
    <xf numFmtId="0" fontId="31" fillId="0" borderId="0">
      <alignment vertical="center"/>
    </xf>
    <xf numFmtId="0" fontId="33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5" fillId="0" borderId="0"/>
    <xf numFmtId="0" fontId="36" fillId="0" borderId="0" applyProtection="0"/>
    <xf numFmtId="0" fontId="5" fillId="0" borderId="0" applyProtection="0"/>
    <xf numFmtId="0" fontId="0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9" fontId="5" fillId="0" borderId="0" xfId="8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20" customHeight="1" outlineLevelRow="4"/>
  <cols>
    <col min="1" max="1" width="7.45454545454545" customWidth="1"/>
    <col min="3" max="3" width="9.45454545454546" customWidth="1"/>
    <col min="4" max="4" width="9.75454545454545" customWidth="1"/>
    <col min="5" max="5" width="12" customWidth="1"/>
    <col min="6" max="6" width="12.5" customWidth="1"/>
    <col min="7" max="7" width="12.6272727272727"/>
    <col min="8" max="8" width="13.8727272727273" customWidth="1"/>
    <col min="9" max="9" width="12.6272727272727"/>
    <col min="10" max="10" width="9.54545454545454"/>
    <col min="11" max="11" width="12.8181818181818"/>
    <col min="12" max="12" width="15.3727272727273" customWidth="1"/>
  </cols>
  <sheetData>
    <row r="1" ht="45" customHeight="1" spans="1:1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customHeight="1" spans="1:12">
      <c r="A2" s="24" t="s">
        <v>1</v>
      </c>
      <c r="B2" s="24"/>
      <c r="C2" s="24"/>
      <c r="D2" s="25"/>
      <c r="E2" s="25"/>
      <c r="F2" s="25" t="s">
        <v>2</v>
      </c>
      <c r="G2" s="25"/>
      <c r="H2" s="25"/>
      <c r="I2" s="25"/>
      <c r="J2" s="28"/>
      <c r="K2" s="28"/>
      <c r="L2" s="25" t="s">
        <v>3</v>
      </c>
    </row>
    <row r="3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4" t="s">
        <v>12</v>
      </c>
      <c r="L3" s="14" t="s">
        <v>13</v>
      </c>
      <c r="M3" s="15" t="s">
        <v>14</v>
      </c>
    </row>
    <row r="4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4"/>
      <c r="L4" s="14"/>
      <c r="M4" s="15"/>
    </row>
    <row r="5" ht="72" customHeight="1" spans="1:13">
      <c r="A5" s="8"/>
      <c r="B5" s="31" t="s">
        <v>18</v>
      </c>
      <c r="C5" s="8"/>
      <c r="D5" s="19" t="s">
        <v>19</v>
      </c>
      <c r="E5" s="19" t="s">
        <v>20</v>
      </c>
      <c r="F5" s="19" t="s">
        <v>19</v>
      </c>
      <c r="G5" s="26">
        <v>20199.6</v>
      </c>
      <c r="H5" s="27">
        <v>-73.09</v>
      </c>
      <c r="I5" s="26">
        <f>G5+H5</f>
        <v>20126.51</v>
      </c>
      <c r="J5" s="29">
        <v>18450.64</v>
      </c>
      <c r="K5" s="16">
        <f>J5/I5</f>
        <v>0.916733204117356</v>
      </c>
      <c r="L5" s="30"/>
      <c r="M5" s="30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1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A18" sqref="$A18:$XFD18"/>
    </sheetView>
  </sheetViews>
  <sheetFormatPr defaultColWidth="9" defaultRowHeight="20" customHeight="1"/>
  <cols>
    <col min="1" max="1" width="7.5" style="3" customWidth="1"/>
    <col min="2" max="2" width="9.75454545454545" style="3" customWidth="1"/>
    <col min="3" max="3" width="6" style="3" customWidth="1"/>
    <col min="4" max="4" width="19" style="3" customWidth="1"/>
    <col min="5" max="5" width="15.8727272727273" style="3" customWidth="1"/>
    <col min="6" max="6" width="13" style="3" customWidth="1"/>
    <col min="7" max="7" width="11.7545454545455" style="3" customWidth="1"/>
    <col min="8" max="8" width="12.2545454545455" style="3" customWidth="1"/>
    <col min="9" max="9" width="11.2545454545455" style="3" customWidth="1"/>
    <col min="10" max="10" width="11.3727272727273" style="3" customWidth="1"/>
    <col min="11" max="12" width="8.5" style="3" customWidth="1"/>
    <col min="13" max="13" width="11.3727272727273" style="3" customWidth="1"/>
    <col min="14" max="16384" width="9" style="3"/>
  </cols>
  <sheetData>
    <row r="1" ht="38" customHeight="1" spans="1:13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3" t="s">
        <v>3</v>
      </c>
      <c r="L2" s="13"/>
      <c r="M2" s="13"/>
    </row>
    <row r="3" s="2" customFormat="1" customHeight="1" spans="1:13">
      <c r="A3" s="7" t="s">
        <v>4</v>
      </c>
      <c r="B3" s="7" t="s">
        <v>5</v>
      </c>
      <c r="C3" s="7" t="s">
        <v>22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4" t="s">
        <v>12</v>
      </c>
      <c r="L3" s="14" t="s">
        <v>13</v>
      </c>
      <c r="M3" s="15" t="s">
        <v>14</v>
      </c>
    </row>
    <row r="4" s="2" customFormat="1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4"/>
      <c r="L4" s="14"/>
      <c r="M4" s="15"/>
    </row>
    <row r="5" customHeight="1" spans="1:13">
      <c r="A5" s="8"/>
      <c r="B5" s="31" t="s">
        <v>23</v>
      </c>
      <c r="C5" s="8">
        <v>1</v>
      </c>
      <c r="D5" s="8" t="s">
        <v>24</v>
      </c>
      <c r="E5" s="9" t="s">
        <v>25</v>
      </c>
      <c r="F5" s="8" t="s">
        <v>26</v>
      </c>
      <c r="G5" s="10">
        <v>1130</v>
      </c>
      <c r="H5" s="11">
        <v>0</v>
      </c>
      <c r="I5" s="10">
        <f>G5+H5</f>
        <v>1130</v>
      </c>
      <c r="J5" s="8">
        <v>1073.37</v>
      </c>
      <c r="K5" s="16">
        <f t="shared" ref="K5:K13" si="0">J5/I5</f>
        <v>0.949884955752212</v>
      </c>
      <c r="L5" s="17"/>
      <c r="M5" s="8"/>
    </row>
    <row r="6" customHeight="1" spans="1:13">
      <c r="A6" s="8"/>
      <c r="B6" s="31" t="s">
        <v>23</v>
      </c>
      <c r="C6" s="8">
        <v>2</v>
      </c>
      <c r="D6" s="8" t="s">
        <v>24</v>
      </c>
      <c r="E6" s="9" t="s">
        <v>27</v>
      </c>
      <c r="F6" s="8" t="s">
        <v>28</v>
      </c>
      <c r="G6" s="10">
        <v>1182.27</v>
      </c>
      <c r="H6" s="11">
        <v>0</v>
      </c>
      <c r="I6" s="10">
        <f t="shared" ref="I6:I19" si="1">G6+H6</f>
        <v>1182.27</v>
      </c>
      <c r="J6" s="8">
        <v>1176.28</v>
      </c>
      <c r="K6" s="16">
        <f t="shared" si="0"/>
        <v>0.994933475432854</v>
      </c>
      <c r="L6" s="8"/>
      <c r="M6" s="8"/>
    </row>
    <row r="7" customHeight="1" spans="1:13">
      <c r="A7" s="8"/>
      <c r="B7" s="31" t="s">
        <v>23</v>
      </c>
      <c r="C7" s="8">
        <v>3</v>
      </c>
      <c r="D7" s="8" t="s">
        <v>24</v>
      </c>
      <c r="E7" s="9" t="s">
        <v>29</v>
      </c>
      <c r="F7" s="8" t="s">
        <v>30</v>
      </c>
      <c r="G7" s="10">
        <v>356</v>
      </c>
      <c r="H7" s="11">
        <v>0</v>
      </c>
      <c r="I7" s="10">
        <f t="shared" si="1"/>
        <v>356</v>
      </c>
      <c r="J7" s="8">
        <v>332.96</v>
      </c>
      <c r="K7" s="16">
        <f t="shared" si="0"/>
        <v>0.935280898876404</v>
      </c>
      <c r="L7" s="8"/>
      <c r="M7" s="8"/>
    </row>
    <row r="8" customHeight="1" spans="1:13">
      <c r="A8" s="8"/>
      <c r="B8" s="31" t="s">
        <v>23</v>
      </c>
      <c r="C8" s="8">
        <v>4</v>
      </c>
      <c r="D8" s="8" t="s">
        <v>24</v>
      </c>
      <c r="E8" s="9" t="s">
        <v>31</v>
      </c>
      <c r="F8" s="8" t="s">
        <v>32</v>
      </c>
      <c r="G8" s="10">
        <v>115.21</v>
      </c>
      <c r="H8" s="11">
        <v>-60.72</v>
      </c>
      <c r="I8" s="10">
        <f t="shared" si="1"/>
        <v>54.49</v>
      </c>
      <c r="J8" s="8">
        <v>10.61</v>
      </c>
      <c r="K8" s="16">
        <f t="shared" si="0"/>
        <v>0.194714626536979</v>
      </c>
      <c r="L8" s="8"/>
      <c r="M8" s="8"/>
    </row>
    <row r="9" ht="23" customHeight="1" spans="1:13">
      <c r="A9" s="8"/>
      <c r="B9" s="31" t="s">
        <v>23</v>
      </c>
      <c r="C9" s="8">
        <v>5</v>
      </c>
      <c r="D9" s="8" t="s">
        <v>24</v>
      </c>
      <c r="E9" s="9" t="s">
        <v>33</v>
      </c>
      <c r="F9" s="8" t="s">
        <v>34</v>
      </c>
      <c r="G9" s="10">
        <v>5</v>
      </c>
      <c r="H9" s="11">
        <v>0</v>
      </c>
      <c r="I9" s="10">
        <f t="shared" si="1"/>
        <v>5</v>
      </c>
      <c r="J9" s="8">
        <v>3.4</v>
      </c>
      <c r="K9" s="16">
        <f t="shared" si="0"/>
        <v>0.68</v>
      </c>
      <c r="L9" s="8"/>
      <c r="M9" s="8"/>
    </row>
    <row r="10" customHeight="1" spans="1:13">
      <c r="A10" s="8"/>
      <c r="B10" s="31" t="s">
        <v>23</v>
      </c>
      <c r="C10" s="8">
        <v>6</v>
      </c>
      <c r="D10" s="8" t="s">
        <v>24</v>
      </c>
      <c r="E10" s="9" t="s">
        <v>35</v>
      </c>
      <c r="F10" s="8" t="s">
        <v>28</v>
      </c>
      <c r="G10" s="10">
        <v>123.8</v>
      </c>
      <c r="H10" s="11">
        <v>0</v>
      </c>
      <c r="I10" s="10">
        <f t="shared" si="1"/>
        <v>123.8</v>
      </c>
      <c r="J10" s="8">
        <v>113.99</v>
      </c>
      <c r="K10" s="16">
        <f t="shared" si="0"/>
        <v>0.92075928917609</v>
      </c>
      <c r="L10" s="8"/>
      <c r="M10" s="8"/>
    </row>
    <row r="11" customHeight="1" spans="1:13">
      <c r="A11" s="8"/>
      <c r="B11" s="31" t="s">
        <v>23</v>
      </c>
      <c r="C11" s="8">
        <v>7</v>
      </c>
      <c r="D11" s="8" t="s">
        <v>24</v>
      </c>
      <c r="E11" s="9" t="s">
        <v>36</v>
      </c>
      <c r="F11" s="8" t="s">
        <v>37</v>
      </c>
      <c r="G11" s="10">
        <v>101</v>
      </c>
      <c r="H11" s="11">
        <v>0</v>
      </c>
      <c r="I11" s="10">
        <f t="shared" si="1"/>
        <v>101</v>
      </c>
      <c r="J11" s="8">
        <v>97.88</v>
      </c>
      <c r="K11" s="16">
        <f t="shared" si="0"/>
        <v>0.969108910891089</v>
      </c>
      <c r="L11" s="8"/>
      <c r="M11" s="8"/>
    </row>
    <row r="12" customHeight="1" spans="1:13">
      <c r="A12" s="8"/>
      <c r="B12" s="31" t="s">
        <v>23</v>
      </c>
      <c r="C12" s="8">
        <v>8</v>
      </c>
      <c r="D12" s="8" t="s">
        <v>24</v>
      </c>
      <c r="E12" s="9" t="s">
        <v>38</v>
      </c>
      <c r="F12" s="8" t="s">
        <v>39</v>
      </c>
      <c r="G12" s="10">
        <v>7101.2</v>
      </c>
      <c r="H12" s="11">
        <v>0</v>
      </c>
      <c r="I12" s="10">
        <f t="shared" si="1"/>
        <v>7101.2</v>
      </c>
      <c r="J12" s="8">
        <v>6902.86</v>
      </c>
      <c r="K12" s="16">
        <f t="shared" si="0"/>
        <v>0.972069509378697</v>
      </c>
      <c r="L12" s="8"/>
      <c r="M12" s="8"/>
    </row>
    <row r="13" customHeight="1" spans="1:13">
      <c r="A13" s="8"/>
      <c r="B13" s="31" t="s">
        <v>23</v>
      </c>
      <c r="C13" s="8">
        <v>9</v>
      </c>
      <c r="D13" s="8" t="s">
        <v>24</v>
      </c>
      <c r="E13" s="9" t="s">
        <v>40</v>
      </c>
      <c r="F13" s="8" t="s">
        <v>41</v>
      </c>
      <c r="G13" s="10">
        <v>656.78</v>
      </c>
      <c r="H13" s="11">
        <v>0</v>
      </c>
      <c r="I13" s="10">
        <f t="shared" si="1"/>
        <v>656.78</v>
      </c>
      <c r="J13" s="10">
        <v>656.78</v>
      </c>
      <c r="K13" s="16">
        <f t="shared" si="0"/>
        <v>1</v>
      </c>
      <c r="L13" s="8"/>
      <c r="M13" s="8"/>
    </row>
    <row r="14" customHeight="1" spans="1:13">
      <c r="A14" s="8"/>
      <c r="B14" s="31" t="s">
        <v>23</v>
      </c>
      <c r="C14" s="8">
        <v>10</v>
      </c>
      <c r="D14" s="8" t="s">
        <v>24</v>
      </c>
      <c r="E14" s="9" t="s">
        <v>42</v>
      </c>
      <c r="F14" s="8" t="s">
        <v>26</v>
      </c>
      <c r="G14" s="10">
        <v>559.5</v>
      </c>
      <c r="H14" s="11">
        <v>0</v>
      </c>
      <c r="I14" s="10">
        <f t="shared" si="1"/>
        <v>559.5</v>
      </c>
      <c r="J14" s="8">
        <v>426.76</v>
      </c>
      <c r="K14" s="16">
        <f t="shared" ref="K14:K19" si="2">J14/I14</f>
        <v>0.762752457551385</v>
      </c>
      <c r="L14" s="8"/>
      <c r="M14" s="8"/>
    </row>
    <row r="15" customHeight="1" spans="1:13">
      <c r="A15" s="8"/>
      <c r="B15" s="31" t="s">
        <v>23</v>
      </c>
      <c r="C15" s="8">
        <v>11</v>
      </c>
      <c r="D15" s="8" t="s">
        <v>24</v>
      </c>
      <c r="E15" s="9" t="s">
        <v>43</v>
      </c>
      <c r="F15" s="8" t="s">
        <v>44</v>
      </c>
      <c r="G15" s="10">
        <v>4753.96</v>
      </c>
      <c r="H15" s="11">
        <v>0</v>
      </c>
      <c r="I15" s="10">
        <f t="shared" si="1"/>
        <v>4753.96</v>
      </c>
      <c r="J15" s="8">
        <v>4356.89</v>
      </c>
      <c r="K15" s="16">
        <f t="shared" si="2"/>
        <v>0.916475948472431</v>
      </c>
      <c r="L15" s="8"/>
      <c r="M15" s="8"/>
    </row>
    <row r="16" customHeight="1" spans="1:13">
      <c r="A16" s="8"/>
      <c r="B16" s="31" t="s">
        <v>23</v>
      </c>
      <c r="C16" s="8">
        <v>12</v>
      </c>
      <c r="D16" s="8" t="s">
        <v>24</v>
      </c>
      <c r="E16" s="9" t="s">
        <v>45</v>
      </c>
      <c r="F16" s="8" t="s">
        <v>26</v>
      </c>
      <c r="G16" s="10">
        <v>920</v>
      </c>
      <c r="H16" s="11">
        <v>0</v>
      </c>
      <c r="I16" s="10">
        <f t="shared" si="1"/>
        <v>920</v>
      </c>
      <c r="J16" s="8">
        <v>752.45</v>
      </c>
      <c r="K16" s="16">
        <f t="shared" si="2"/>
        <v>0.817880434782609</v>
      </c>
      <c r="L16" s="8"/>
      <c r="M16" s="8"/>
    </row>
    <row r="17" customHeight="1" spans="1:13">
      <c r="A17" s="8"/>
      <c r="B17" s="31" t="s">
        <v>23</v>
      </c>
      <c r="C17" s="8">
        <v>13</v>
      </c>
      <c r="D17" s="8" t="s">
        <v>24</v>
      </c>
      <c r="E17" s="9" t="s">
        <v>46</v>
      </c>
      <c r="F17" s="8" t="s">
        <v>47</v>
      </c>
      <c r="G17" s="10">
        <v>100</v>
      </c>
      <c r="H17" s="11">
        <v>60.72</v>
      </c>
      <c r="I17" s="10">
        <f t="shared" si="1"/>
        <v>160.72</v>
      </c>
      <c r="J17" s="8">
        <v>124.94</v>
      </c>
      <c r="K17" s="16">
        <f t="shared" si="2"/>
        <v>0.777376804380289</v>
      </c>
      <c r="L17" s="8"/>
      <c r="M17" s="8"/>
    </row>
    <row r="18" customHeight="1" spans="1:13">
      <c r="A18" s="8"/>
      <c r="B18" s="31" t="s">
        <v>23</v>
      </c>
      <c r="C18" s="8">
        <v>14</v>
      </c>
      <c r="D18" s="8" t="s">
        <v>24</v>
      </c>
      <c r="E18" s="9" t="s">
        <v>48</v>
      </c>
      <c r="F18" s="8" t="s">
        <v>28</v>
      </c>
      <c r="G18" s="10">
        <v>1326.39</v>
      </c>
      <c r="H18" s="11">
        <v>0</v>
      </c>
      <c r="I18" s="10">
        <f t="shared" si="1"/>
        <v>1326.39</v>
      </c>
      <c r="J18" s="8">
        <v>1069.57</v>
      </c>
      <c r="K18" s="16">
        <f t="shared" si="2"/>
        <v>0.806376706700141</v>
      </c>
      <c r="L18" s="8"/>
      <c r="M18" s="8"/>
    </row>
    <row r="19" customHeight="1" spans="1:13">
      <c r="A19" s="8"/>
      <c r="B19" s="31" t="s">
        <v>23</v>
      </c>
      <c r="C19" s="8">
        <v>15</v>
      </c>
      <c r="D19" s="8" t="s">
        <v>24</v>
      </c>
      <c r="E19" s="9" t="s">
        <v>49</v>
      </c>
      <c r="F19" s="8" t="s">
        <v>50</v>
      </c>
      <c r="G19" s="12">
        <v>203.8</v>
      </c>
      <c r="H19" s="11">
        <v>0</v>
      </c>
      <c r="I19" s="10">
        <f t="shared" si="1"/>
        <v>203.8</v>
      </c>
      <c r="J19" s="8">
        <v>134.05</v>
      </c>
      <c r="K19" s="16">
        <f t="shared" si="2"/>
        <v>0.657752698724239</v>
      </c>
      <c r="L19" s="8"/>
      <c r="M19" s="8"/>
    </row>
    <row r="274" customHeight="1" spans="2:12">
      <c r="B274" s="18" t="s">
        <v>51</v>
      </c>
      <c r="C274" s="8"/>
      <c r="D274" s="19" t="s">
        <v>52</v>
      </c>
      <c r="E274" s="20" t="s">
        <v>53</v>
      </c>
      <c r="F274" s="21" t="s">
        <v>32</v>
      </c>
      <c r="G274" s="11">
        <v>2434.01</v>
      </c>
      <c r="H274" s="11"/>
      <c r="I274" s="11">
        <f t="shared" ref="I274:I281" si="3">G274+H274</f>
        <v>2434.01</v>
      </c>
      <c r="J274" s="11">
        <v>1252.79</v>
      </c>
      <c r="K274" s="16">
        <v>0.5147</v>
      </c>
      <c r="L274" s="22"/>
    </row>
    <row r="275" customHeight="1" spans="2:12">
      <c r="B275" s="8"/>
      <c r="C275" s="8"/>
      <c r="D275" s="8"/>
      <c r="E275" s="20" t="s">
        <v>54</v>
      </c>
      <c r="F275" s="21" t="s">
        <v>55</v>
      </c>
      <c r="G275" s="11">
        <v>400</v>
      </c>
      <c r="H275" s="11"/>
      <c r="I275" s="11">
        <f t="shared" si="3"/>
        <v>400</v>
      </c>
      <c r="J275" s="11">
        <v>195.4</v>
      </c>
      <c r="K275" s="16">
        <v>0.4885</v>
      </c>
      <c r="L275" s="22"/>
    </row>
    <row r="276" customHeight="1" spans="2:12">
      <c r="B276" s="8"/>
      <c r="C276" s="8"/>
      <c r="D276" s="8"/>
      <c r="E276" s="20" t="s">
        <v>56</v>
      </c>
      <c r="F276" s="21" t="s">
        <v>57</v>
      </c>
      <c r="G276" s="11">
        <v>9225.17</v>
      </c>
      <c r="H276" s="11"/>
      <c r="I276" s="11">
        <f t="shared" si="3"/>
        <v>9225.17</v>
      </c>
      <c r="J276" s="11">
        <v>3813.2</v>
      </c>
      <c r="K276" s="16">
        <v>0.4133</v>
      </c>
      <c r="L276" s="22"/>
    </row>
    <row r="277" customHeight="1" spans="2:12">
      <c r="B277" s="8"/>
      <c r="C277" s="8"/>
      <c r="D277" s="8"/>
      <c r="E277" s="20" t="s">
        <v>40</v>
      </c>
      <c r="F277" s="21" t="s">
        <v>58</v>
      </c>
      <c r="G277" s="11">
        <v>824.3</v>
      </c>
      <c r="H277" s="11"/>
      <c r="I277" s="11">
        <f t="shared" si="3"/>
        <v>824.3</v>
      </c>
      <c r="J277" s="11">
        <v>707.39</v>
      </c>
      <c r="K277" s="16">
        <v>0.8582</v>
      </c>
      <c r="L277" s="22"/>
    </row>
    <row r="278" customHeight="1" spans="2:12">
      <c r="B278" s="8"/>
      <c r="C278" s="8"/>
      <c r="D278" s="8"/>
      <c r="E278" s="8" t="s">
        <v>59</v>
      </c>
      <c r="F278" s="8" t="s">
        <v>60</v>
      </c>
      <c r="G278" s="8">
        <v>5100.36</v>
      </c>
      <c r="H278" s="8"/>
      <c r="I278" s="11">
        <f t="shared" si="3"/>
        <v>5100.36</v>
      </c>
      <c r="J278" s="10">
        <v>1507.5</v>
      </c>
      <c r="K278" s="16">
        <v>0.2956</v>
      </c>
      <c r="L278" s="22"/>
    </row>
    <row r="279" customHeight="1" spans="2:12">
      <c r="B279" s="8"/>
      <c r="C279" s="8"/>
      <c r="D279" s="8"/>
      <c r="E279" s="8" t="s">
        <v>61</v>
      </c>
      <c r="F279" s="8" t="s">
        <v>60</v>
      </c>
      <c r="G279" s="8">
        <v>4852.95</v>
      </c>
      <c r="H279" s="8"/>
      <c r="I279" s="11">
        <f t="shared" si="3"/>
        <v>4852.95</v>
      </c>
      <c r="J279" s="8">
        <v>4187.03</v>
      </c>
      <c r="K279" s="16">
        <v>0.8628</v>
      </c>
      <c r="L279" s="22"/>
    </row>
    <row r="280" customHeight="1" spans="2:12">
      <c r="B280" s="8"/>
      <c r="C280" s="8"/>
      <c r="D280" s="8"/>
      <c r="E280" s="8" t="s">
        <v>62</v>
      </c>
      <c r="F280" s="8" t="s">
        <v>63</v>
      </c>
      <c r="G280" s="10">
        <v>2908</v>
      </c>
      <c r="H280" s="8"/>
      <c r="I280" s="11">
        <f t="shared" si="3"/>
        <v>2908</v>
      </c>
      <c r="J280" s="8">
        <v>1990</v>
      </c>
      <c r="K280" s="16">
        <v>0.6843</v>
      </c>
      <c r="L280" s="22"/>
    </row>
    <row r="281" customHeight="1" spans="2:12">
      <c r="B281" s="8"/>
      <c r="C281" s="8"/>
      <c r="D281" s="8"/>
      <c r="E281" s="8" t="s">
        <v>64</v>
      </c>
      <c r="F281" s="8" t="s">
        <v>65</v>
      </c>
      <c r="G281" s="8">
        <v>1003.27</v>
      </c>
      <c r="H281" s="8"/>
      <c r="I281" s="11">
        <f t="shared" si="3"/>
        <v>1003.27</v>
      </c>
      <c r="J281" s="8">
        <v>733</v>
      </c>
      <c r="K281" s="16">
        <v>0.7306</v>
      </c>
      <c r="L281" s="22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阳阳瘦瘦</cp:lastModifiedBy>
  <dcterms:created xsi:type="dcterms:W3CDTF">2022-01-13T09:26:00Z</dcterms:created>
  <dcterms:modified xsi:type="dcterms:W3CDTF">2025-02-10T02:09:32Z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B650A797989F4DB1A853BE2E19F55F95_13</vt:lpwstr>
  </property>
  <property fmtid="{D5CDD505-2E9C-101B-9397-08002B2CF9AE}" pid="3" name="KSOProductBuildVer">
    <vt:lpwstr>2052-12.1.0.19770</vt:lpwstr>
  </property>
</Properties>
</file>