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<sst xmlns="http://schemas.openxmlformats.org/spreadsheetml/2006/main" count="92" uniqueCount="36">
  <si>
    <t>附表3    2024年部门预算绩效运行监控情况汇总表（部门整体）</t>
  </si>
  <si>
    <t>填表人：陈青</t>
  </si>
  <si>
    <t>联系电话：83893019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</si>
  <si>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</si>
  <si>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</si>
  <si>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</si>
  <si>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</si>
  <si>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</si>
  <si>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</si>
  <si>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</si>
  <si>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</si>
  <si>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</si>
  <si>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</si>
  <si>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</si>
  <si>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</si>
  <si>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</si>
  <si>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</si>
  <si>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</si>
  <si>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</si>
  <si>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078</t>
  </si>
  <si>
    <t>现代服务产业办</t>
  </si>
  <si>
    <t>部门整体</t>
  </si>
  <si>
    <t xml:space="preserve"> 附表4       2024年部门预算绩效运行监控情况汇总表（项目）</t>
  </si>
  <si>
    <t>项目序号</t>
  </si>
  <si>
    <t>编外人员工资</t>
  </si>
  <si>
    <t>办公保障经费</t>
  </si>
  <si>
    <t>中国网谷产业集聚区保障经费</t>
  </si>
  <si>
    <t>招商引资工作经费</t>
  </si>
  <si>
    <t>网安基地定制公交</t>
  </si>
  <si>
    <t>2023年度“四上”企业统计人员工作经费</t>
  </si>
  <si>
    <t>东西湖网安基地补助经费</t>
  </si>
  <si>
    <t>企业政策扶持资金</t>
  </si>
  <si>
    <t>赛会活动</t>
  </si>
  <si>
    <t>网安学院图书馆运行费用</t>
  </si>
  <si>
    <t>武大、华科高层次人才补贴</t>
  </si>
  <si>
    <t>网安基地算力中心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</si>
</sst>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27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" fillId="0" borderId="0"/>
    <xf numFmtId="0" fontId="26" fillId="0" borderId="0" applyProtection="0">
      <alignment vertical="center"/>
    </xf>
    <xf numFmtId="0" fontId="28" fillId="0" borderId="0">
      <alignment vertical="center"/>
    </xf>
    <xf numFmtId="0" fontId="30" fillId="0" borderId="0"/>
    <xf numFmtId="0" fontId="31" fillId="0" borderId="0" applyProtection="0">
      <alignment vertical="center"/>
    </xf>
    <xf numFmtId="0" fontId="32" fillId="0" borderId="0">
      <alignment vertical="center"/>
    </xf>
    <xf numFmtId="0" fontId="4" fillId="0" borderId="0"/>
    <xf numFmtId="0" fontId="33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43" fontId="2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3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3" fillId="0" borderId="0" xfId="3" applyFont="1" applyFill="1" applyAlignment="1">
      <alignment horizontal="center" vertical="center" wrapText="1"/>
    </xf>
    <xf numFmtId="9" fontId="4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2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3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20" customHeight="1" outlineLevelRow="4"/>
  <cols>
    <col min="1" max="1" width="6.625" customWidth="1"/>
    <col min="3" max="3" width="8.625" customWidth="1"/>
    <col min="4" max="4" width="15" customWidth="1"/>
    <col min="5" max="5" width="8.875" customWidth="1"/>
    <col min="6" max="6" width="16.625" customWidth="1"/>
    <col min="7" max="7" width="12.625"/>
    <col min="8" max="8" width="10.75" customWidth="1"/>
    <col min="9" max="9" width="12.625"/>
    <col min="10" max="10" width="9.375"/>
    <col min="12" max="12" width="10.625" customWidth="1"/>
  </cols>
  <sheetData>
    <row r="1" ht="45" customHeight="1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customHeight="1" spans="1:12">
      <c r="A2" s="21" t="s">
        <v>1</v>
      </c>
      <c r="B2" s="21"/>
      <c r="C2" s="21"/>
      <c r="D2" s="22"/>
      <c r="E2" s="22"/>
      <c r="F2" s="22" t="s">
        <v>2</v>
      </c>
      <c r="G2" s="22"/>
      <c r="H2" s="22"/>
      <c r="I2" s="22"/>
      <c r="J2" s="23"/>
      <c r="K2" s="23"/>
      <c r="L2" s="22" t="s">
        <v>3</v>
      </c>
    </row>
    <row r="3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24" t="s">
        <v>12</v>
      </c>
      <c r="L3" s="18" t="s">
        <v>13</v>
      </c>
      <c r="M3" s="18" t="s">
        <v>14</v>
      </c>
    </row>
    <row r="4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24"/>
      <c r="L4" s="18"/>
      <c r="M4" s="18"/>
    </row>
    <row r="5" ht="48" customHeight="1" spans="1:13">
      <c r="A5" s="9" t="s">
        <v>18</v>
      </c>
      <c r="B5" s="26" t="s">
        <v>19</v>
      </c>
      <c r="C5" s="9" t="s">
        <v>18</v>
      </c>
      <c r="D5" s="10" t="s">
        <v>20</v>
      </c>
      <c r="E5" s="9" t="s">
        <v>21</v>
      </c>
      <c r="F5" s="10" t="s">
        <v>20</v>
      </c>
      <c r="G5" s="9">
        <v>3087.65</v>
      </c>
      <c r="H5" s="9">
        <v>33317.88</v>
      </c>
      <c r="I5" s="9">
        <v>36405.53</v>
      </c>
      <c r="J5" s="9">
        <v>32177.04</v>
      </c>
      <c r="K5" s="25">
        <v>0.8839</v>
      </c>
      <c r="L5" s="9">
        <v>4228.49</v>
      </c>
      <c r="M5" s="9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9" style="3" customWidth="1"/>
    <col min="5" max="5" width="40.375" style="3" customWidth="1"/>
    <col min="6" max="6" width="16.62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1" width="8.5" style="4" customWidth="1"/>
    <col min="12" max="12" width="8.5" style="3" customWidth="1"/>
    <col min="13" max="13" width="11.375" style="3" customWidth="1"/>
    <col min="14" max="16384" width="9" style="3"/>
  </cols>
  <sheetData>
    <row r="1" ht="38" customHeight="1" spans="1:13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14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/>
      <c r="J2" s="7"/>
      <c r="K2" s="15" t="s">
        <v>3</v>
      </c>
      <c r="L2" s="16"/>
      <c r="M2" s="16"/>
    </row>
    <row r="3" s="2" customFormat="1" customHeight="1" spans="1:13">
      <c r="A3" s="8" t="s">
        <v>4</v>
      </c>
      <c r="B3" s="8" t="s">
        <v>5</v>
      </c>
      <c r="C3" s="8" t="s">
        <v>23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7" t="s">
        <v>12</v>
      </c>
      <c r="L3" s="18" t="s">
        <v>13</v>
      </c>
      <c r="M3" s="18" t="s">
        <v>14</v>
      </c>
    </row>
    <row r="4" s="2" customFormat="1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7"/>
      <c r="L4" s="18"/>
      <c r="M4" s="18"/>
    </row>
    <row r="5" customHeight="1" spans="1:13">
      <c r="A5" s="9" t="s">
        <v>18</v>
      </c>
      <c r="B5" s="27" t="s">
        <v>19</v>
      </c>
      <c r="C5" s="10">
        <v>1</v>
      </c>
      <c r="D5" s="10" t="s">
        <v>20</v>
      </c>
      <c r="E5" s="11" t="s">
        <v>24</v>
      </c>
      <c r="F5" s="12" t="s">
        <v>20</v>
      </c>
      <c r="G5" s="12">
        <v>38</v>
      </c>
      <c r="H5" s="10"/>
      <c r="I5" s="10">
        <f>G5+H5</f>
        <v>38</v>
      </c>
      <c r="J5" s="3">
        <v>35.42</v>
      </c>
      <c r="K5" s="19">
        <f>J5/I5</f>
        <v>0.932105263157895</v>
      </c>
      <c r="L5" s="10">
        <f>I5-J5</f>
        <v>2.58</v>
      </c>
      <c r="M5" s="10"/>
    </row>
    <row r="6" customHeight="1" spans="1:13">
      <c r="A6" s="10"/>
      <c r="B6" s="27" t="s">
        <v>19</v>
      </c>
      <c r="C6" s="10">
        <v>2</v>
      </c>
      <c r="D6" s="10" t="s">
        <v>20</v>
      </c>
      <c r="E6" s="11" t="s">
        <v>25</v>
      </c>
      <c r="F6" s="12" t="s">
        <v>20</v>
      </c>
      <c r="G6" s="12">
        <v>240</v>
      </c>
      <c r="H6" s="10"/>
      <c r="I6" s="10">
        <f t="shared" ref="I6:I16" si="0">G6+H6</f>
        <v>240</v>
      </c>
      <c r="J6" s="10">
        <v>214.69</v>
      </c>
      <c r="K6" s="19">
        <f t="shared" ref="K6:K18" si="1">J6/I6</f>
        <v>0.894541666666667</v>
      </c>
      <c r="L6" s="10">
        <f t="shared" ref="L6:L16" si="2">I6-J6</f>
        <v>25.31</v>
      </c>
      <c r="M6" s="10"/>
    </row>
    <row r="7" customHeight="1" spans="1:13">
      <c r="A7" s="10"/>
      <c r="B7" s="27" t="s">
        <v>19</v>
      </c>
      <c r="C7" s="10">
        <v>3</v>
      </c>
      <c r="D7" s="10" t="s">
        <v>20</v>
      </c>
      <c r="E7" s="11" t="s">
        <v>26</v>
      </c>
      <c r="F7" s="12" t="s">
        <v>20</v>
      </c>
      <c r="G7" s="12">
        <v>29.39</v>
      </c>
      <c r="H7" s="10"/>
      <c r="I7" s="10">
        <f t="shared" si="0"/>
        <v>29.39</v>
      </c>
      <c r="J7" s="10">
        <v>8.57</v>
      </c>
      <c r="K7" s="19">
        <f t="shared" si="1"/>
        <v>0.29159578087785</v>
      </c>
      <c r="L7" s="10">
        <f t="shared" si="2"/>
        <v>20.82</v>
      </c>
      <c r="M7" s="10"/>
    </row>
    <row r="8" customHeight="1" spans="1:13">
      <c r="A8" s="10"/>
      <c r="B8" s="27" t="s">
        <v>19</v>
      </c>
      <c r="C8" s="10">
        <v>4</v>
      </c>
      <c r="D8" s="10" t="s">
        <v>20</v>
      </c>
      <c r="E8" s="11" t="s">
        <v>27</v>
      </c>
      <c r="F8" s="12" t="s">
        <v>20</v>
      </c>
      <c r="G8" s="12">
        <v>100</v>
      </c>
      <c r="H8" s="10"/>
      <c r="I8" s="10">
        <f t="shared" si="0"/>
        <v>100</v>
      </c>
      <c r="J8" s="10">
        <v>96.11</v>
      </c>
      <c r="K8" s="19">
        <f t="shared" si="1"/>
        <v>0.9611</v>
      </c>
      <c r="L8" s="10">
        <f t="shared" si="2"/>
        <v>3.89</v>
      </c>
      <c r="M8" s="10"/>
    </row>
    <row r="9" customHeight="1" spans="1:13">
      <c r="A9" s="10"/>
      <c r="B9" s="27" t="s">
        <v>19</v>
      </c>
      <c r="C9" s="10">
        <v>5</v>
      </c>
      <c r="D9" s="10" t="s">
        <v>20</v>
      </c>
      <c r="E9" s="11" t="s">
        <v>28</v>
      </c>
      <c r="F9" s="12" t="s">
        <v>20</v>
      </c>
      <c r="G9" s="12">
        <v>140</v>
      </c>
      <c r="H9" s="10"/>
      <c r="I9" s="10">
        <f t="shared" si="0"/>
        <v>140</v>
      </c>
      <c r="J9" s="10">
        <v>38.4</v>
      </c>
      <c r="K9" s="19">
        <f t="shared" si="1"/>
        <v>0.274285714285714</v>
      </c>
      <c r="L9" s="10">
        <f t="shared" si="2"/>
        <v>101.6</v>
      </c>
      <c r="M9" s="10"/>
    </row>
    <row r="10" customHeight="1" spans="1:13">
      <c r="A10" s="10"/>
      <c r="B10" s="27" t="s">
        <v>19</v>
      </c>
      <c r="C10" s="10">
        <v>6</v>
      </c>
      <c r="D10" s="10" t="s">
        <v>20</v>
      </c>
      <c r="E10" s="11" t="s">
        <v>29</v>
      </c>
      <c r="F10" s="12" t="s">
        <v>20</v>
      </c>
      <c r="H10" s="12">
        <v>2.44</v>
      </c>
      <c r="I10" s="10">
        <f t="shared" si="0"/>
        <v>2.44</v>
      </c>
      <c r="J10" s="10">
        <v>2.44</v>
      </c>
      <c r="K10" s="19">
        <f t="shared" si="1"/>
        <v>1</v>
      </c>
      <c r="L10" s="10">
        <f t="shared" si="2"/>
        <v>0</v>
      </c>
      <c r="M10" s="10"/>
    </row>
    <row r="11" customHeight="1" spans="1:13">
      <c r="A11" s="10"/>
      <c r="B11" s="27" t="s">
        <v>19</v>
      </c>
      <c r="C11" s="10">
        <v>7</v>
      </c>
      <c r="D11" s="10" t="s">
        <v>20</v>
      </c>
      <c r="E11" s="11" t="s">
        <v>30</v>
      </c>
      <c r="F11" s="12" t="s">
        <v>20</v>
      </c>
      <c r="G11" s="10"/>
      <c r="H11" s="10">
        <v>3508.5</v>
      </c>
      <c r="I11" s="10">
        <f t="shared" si="0"/>
        <v>3508.5</v>
      </c>
      <c r="J11" s="10">
        <v>1200</v>
      </c>
      <c r="K11" s="19">
        <f t="shared" si="1"/>
        <v>0.342026507054297</v>
      </c>
      <c r="L11" s="10">
        <f t="shared" si="2"/>
        <v>2308.5</v>
      </c>
      <c r="M11" s="10"/>
    </row>
    <row r="12" customHeight="1" spans="1:13">
      <c r="A12" s="10"/>
      <c r="B12" s="27" t="s">
        <v>19</v>
      </c>
      <c r="C12" s="10">
        <v>8</v>
      </c>
      <c r="D12" s="10" t="s">
        <v>20</v>
      </c>
      <c r="E12" s="11" t="s">
        <v>31</v>
      </c>
      <c r="F12" s="12" t="s">
        <v>20</v>
      </c>
      <c r="G12" s="10"/>
      <c r="H12" s="10">
        <v>8860</v>
      </c>
      <c r="I12" s="10">
        <f t="shared" si="0"/>
        <v>8860</v>
      </c>
      <c r="J12" s="10">
        <v>8860</v>
      </c>
      <c r="K12" s="19">
        <f t="shared" si="1"/>
        <v>1</v>
      </c>
      <c r="L12" s="10">
        <f t="shared" si="2"/>
        <v>0</v>
      </c>
      <c r="M12" s="10"/>
    </row>
    <row r="13" customHeight="1" spans="1:13">
      <c r="A13" s="10"/>
      <c r="B13" s="27" t="s">
        <v>19</v>
      </c>
      <c r="C13" s="10">
        <v>9</v>
      </c>
      <c r="D13" s="10" t="s">
        <v>20</v>
      </c>
      <c r="E13" s="11" t="s">
        <v>32</v>
      </c>
      <c r="F13" s="12" t="s">
        <v>20</v>
      </c>
      <c r="G13" s="10"/>
      <c r="H13" s="10">
        <v>100</v>
      </c>
      <c r="I13" s="10">
        <f t="shared" si="0"/>
        <v>100</v>
      </c>
      <c r="J13" s="10">
        <v>100</v>
      </c>
      <c r="K13" s="19">
        <f t="shared" si="1"/>
        <v>1</v>
      </c>
      <c r="L13" s="10">
        <f t="shared" si="2"/>
        <v>0</v>
      </c>
      <c r="M13" s="10"/>
    </row>
    <row r="14" customHeight="1" spans="1:13">
      <c r="A14" s="10"/>
      <c r="B14" s="27" t="s">
        <v>19</v>
      </c>
      <c r="C14" s="10">
        <v>10</v>
      </c>
      <c r="D14" s="10" t="s">
        <v>20</v>
      </c>
      <c r="E14" s="11" t="s">
        <v>33</v>
      </c>
      <c r="F14" s="12" t="s">
        <v>20</v>
      </c>
      <c r="G14" s="10"/>
      <c r="H14" s="10">
        <v>300</v>
      </c>
      <c r="I14" s="10">
        <f t="shared" si="0"/>
        <v>300</v>
      </c>
      <c r="J14" s="10">
        <v>300</v>
      </c>
      <c r="K14" s="19">
        <f t="shared" si="1"/>
        <v>1</v>
      </c>
      <c r="L14" s="10">
        <f t="shared" si="2"/>
        <v>0</v>
      </c>
      <c r="M14" s="10"/>
    </row>
    <row r="15" customHeight="1" spans="1:13">
      <c r="A15" s="10"/>
      <c r="B15" s="27" t="s">
        <v>19</v>
      </c>
      <c r="C15" s="10">
        <v>11</v>
      </c>
      <c r="D15" s="10" t="s">
        <v>20</v>
      </c>
      <c r="E15" s="11" t="s">
        <v>34</v>
      </c>
      <c r="F15" s="12" t="s">
        <v>20</v>
      </c>
      <c r="G15" s="10"/>
      <c r="H15" s="10">
        <v>459.2</v>
      </c>
      <c r="I15" s="10">
        <f t="shared" si="0"/>
        <v>459.2</v>
      </c>
      <c r="J15" s="10">
        <v>459.2</v>
      </c>
      <c r="K15" s="19">
        <f t="shared" si="1"/>
        <v>1</v>
      </c>
      <c r="L15" s="10">
        <f t="shared" si="2"/>
        <v>0</v>
      </c>
      <c r="M15" s="10"/>
    </row>
    <row r="16" customHeight="1" spans="1:13">
      <c r="A16" s="13"/>
      <c r="B16" s="28" t="s">
        <v>19</v>
      </c>
      <c r="C16" s="10">
        <v>12</v>
      </c>
      <c r="D16" s="13" t="s">
        <v>20</v>
      </c>
      <c r="E16" s="11" t="s">
        <v>35</v>
      </c>
      <c r="F16" s="12" t="s">
        <v>20</v>
      </c>
      <c r="G16" s="10"/>
      <c r="H16" s="10">
        <v>20000</v>
      </c>
      <c r="I16" s="10">
        <f t="shared" si="0"/>
        <v>20000</v>
      </c>
      <c r="J16" s="10">
        <v>20000</v>
      </c>
      <c r="K16" s="19">
        <f t="shared" si="1"/>
        <v>1</v>
      </c>
      <c r="L16" s="10">
        <f t="shared" si="2"/>
        <v>0</v>
      </c>
      <c r="M16" s="10"/>
    </row>
    <row r="17" customHeight="1" spans="1:13">
      <c r="A17" s="10" t="s">
        <v>17</v>
      </c>
      <c r="B17" s="10"/>
      <c r="C17" s="10"/>
      <c r="D17" s="10"/>
      <c r="E17" s="10"/>
      <c r="F17" s="10"/>
      <c r="G17" s="10">
        <f>SUM(G5:G16)</f>
        <v>547.39</v>
      </c>
      <c r="H17" s="10">
        <f>SUM(H5:H16)</f>
        <v>33230.14</v>
      </c>
      <c r="I17" s="10">
        <f>SUM(I5:I16)</f>
        <v>33777.53</v>
      </c>
      <c r="J17" s="10">
        <f>SUM(J5:J16)</f>
        <v>31314.83</v>
      </c>
      <c r="K17" s="19"/>
      <c r="L17" s="10">
        <f>SUM(L5:L16)</f>
        <v>2462.7</v>
      </c>
      <c r="M17" s="10"/>
    </row>
  </sheetData>
  <mergeCells count="17">
    <mergeCell ref="A1:M1"/>
    <mergeCell ref="A2:D2"/>
    <mergeCell ref="G2:H2"/>
    <mergeCell ref="I2:J2"/>
    <mergeCell ref="K2:M2"/>
    <mergeCell ref="G3:I3"/>
    <mergeCell ref="A17:F17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118055555555556" right="0.236111111111111" top="0.409027777777778" bottom="0.409027777777778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Deva</cp:lastModifiedBy>
  <dcterms:created xsi:type="dcterms:W3CDTF">2022-01-13T09:26:00Z</dcterms:created>
  <dcterms:modified xsi:type="dcterms:W3CDTF">2025-02-10T03:38:26Z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B2E31873EDA9411CA1026B24997C4D2C_13</vt:lpwstr>
  </property>
  <property fmtid="{D5CDD505-2E9C-101B-9397-08002B2CF9AE}" pid="3" name="KSOProductBuildVer">
    <vt:lpwstr>2052-12.1.0.19302</vt:lpwstr>
  </property>
</Properties>
</file>