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9672"/>
  </bookViews>
  <sheets>
    <sheet name="附件3部门整体运行监控情况统计表" sheetId="3" r:id="rId1"/>
    <sheet name="附件4项目绩效运行监控情况统计表" sheetId="4" r:id="rId2"/>
  </sheets>
  <definedNames>
    <definedName name="_xlnm.Print_Titles" localSheetId="1">附件4项目绩效运行监控情况统计表!$1:$4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"/>
  <c r="K7"/>
  <c r="K8"/>
  <c r="K9"/>
  <c r="K10"/>
  <c r="K11"/>
  <c r="K12"/>
  <c r="K13"/>
  <c r="K14"/>
  <c r="K15"/>
  <c r="K16"/>
  <c r="K17"/>
  <c r="K18"/>
  <c r="K19"/>
  <c r="K20"/>
  <c r="K21"/>
  <c r="K22"/>
  <c r="K23"/>
  <c r="K5"/>
  <c r="J20"/>
  <c r="J5"/>
  <c r="J15"/>
  <c r="J5" i="3" l="1"/>
</calcChain>
</file>

<file path=xl/sharedStrings.xml><?xml version="1.0" encoding="utf-8"?>
<sst xmlns="http://schemas.openxmlformats.org/spreadsheetml/2006/main" count="113" uniqueCount="57">
  <si>
    <t>序号</t>
  </si>
  <si>
    <t>1-7月执行数</t>
  </si>
  <si>
    <t>1-7月执行率</t>
  </si>
  <si>
    <t>项目名称</t>
  </si>
  <si>
    <t>党务工作经费</t>
  </si>
  <si>
    <t>党建工作经费</t>
  </si>
  <si>
    <t>机关日常运行经费</t>
  </si>
  <si>
    <t>安全工作经费　</t>
  </si>
  <si>
    <t>综治信访工作经费　</t>
  </si>
  <si>
    <t>公共服务事业</t>
  </si>
  <si>
    <t>农业部门运行支出</t>
  </si>
  <si>
    <t>对基层社会保障经费</t>
  </si>
  <si>
    <t>城建部门建设项目经费</t>
  </si>
  <si>
    <t>红色物业补贴资金</t>
  </si>
  <si>
    <t>拆迁部门工作经费</t>
  </si>
  <si>
    <t>绿化养护费</t>
  </si>
  <si>
    <t>社区人员经费</t>
  </si>
  <si>
    <t>社区运行经费</t>
  </si>
  <si>
    <t>拆迁过渡费、退地生活费　</t>
  </si>
  <si>
    <t>环卫公司工作经费</t>
  </si>
  <si>
    <t>附表3    2024年部门预算绩效运行监控情况统计表（部门整体）</t>
  </si>
  <si>
    <t>单位：万元</t>
  </si>
  <si>
    <t>单位代码</t>
  </si>
  <si>
    <t>预算部门</t>
  </si>
  <si>
    <t>实施科室、部门或单位</t>
  </si>
  <si>
    <t>全年预算数</t>
  </si>
  <si>
    <t>指标偏差大或未完成原因分析（简要概述）</t>
  </si>
  <si>
    <t>年初
预算数</t>
  </si>
  <si>
    <t>年中追加数/调减数</t>
  </si>
  <si>
    <t>小计</t>
  </si>
  <si>
    <t>部门整体</t>
  </si>
  <si>
    <t>附件4   2024年部门预算绩效运行监控情况统计表（项目）</t>
  </si>
  <si>
    <t>总序号</t>
  </si>
  <si>
    <t>单位序号</t>
  </si>
  <si>
    <t>实施科室（单位）</t>
  </si>
  <si>
    <t>填表人：魏雨辰</t>
    <phoneticPr fontId="4" type="noConversion"/>
  </si>
  <si>
    <t>联系电话：83067737</t>
    <phoneticPr fontId="4" type="noConversion"/>
  </si>
  <si>
    <t>071001</t>
  </si>
  <si>
    <t>071001</t>
    <phoneticPr fontId="4" type="noConversion"/>
  </si>
  <si>
    <t>走马岭街道办事处</t>
    <phoneticPr fontId="4" type="noConversion"/>
  </si>
  <si>
    <r>
      <t>07100</t>
    </r>
    <r>
      <rPr>
        <sz val="11"/>
        <color theme="1"/>
        <rFont val="宋体"/>
        <family val="3"/>
        <charset val="134"/>
        <scheme val="minor"/>
      </rPr>
      <t>1</t>
    </r>
    <phoneticPr fontId="4" type="noConversion"/>
  </si>
  <si>
    <r>
      <t>071001</t>
    </r>
    <r>
      <rPr>
        <sz val="11"/>
        <color theme="1"/>
        <rFont val="宋体"/>
        <family val="3"/>
        <charset val="134"/>
        <scheme val="minor"/>
      </rPr>
      <t/>
    </r>
  </si>
  <si>
    <t>对企业的补贴</t>
    <phoneticPr fontId="4" type="noConversion"/>
  </si>
  <si>
    <t>执法工作经费</t>
    <phoneticPr fontId="4" type="noConversion"/>
  </si>
  <si>
    <t>区域发展办</t>
    <phoneticPr fontId="4" type="noConversion"/>
  </si>
  <si>
    <t>党政办</t>
    <phoneticPr fontId="4" type="noConversion"/>
  </si>
  <si>
    <t>党建办</t>
    <phoneticPr fontId="4" type="noConversion"/>
  </si>
  <si>
    <t>执法中心</t>
    <phoneticPr fontId="4" type="noConversion"/>
  </si>
  <si>
    <t>平安建设办</t>
    <phoneticPr fontId="4" type="noConversion"/>
  </si>
  <si>
    <t>网格中心</t>
    <phoneticPr fontId="4" type="noConversion"/>
  </si>
  <si>
    <t>公服办</t>
    <phoneticPr fontId="4" type="noConversion"/>
  </si>
  <si>
    <t>公共管理办</t>
    <phoneticPr fontId="4" type="noConversion"/>
  </si>
  <si>
    <t>红色物业</t>
    <phoneticPr fontId="4" type="noConversion"/>
  </si>
  <si>
    <t>园艺公司</t>
    <phoneticPr fontId="4" type="noConversion"/>
  </si>
  <si>
    <t>街道办</t>
    <phoneticPr fontId="4" type="noConversion"/>
  </si>
  <si>
    <t>环卫公司</t>
    <phoneticPr fontId="4" type="noConversion"/>
  </si>
  <si>
    <t>沿江高铁及各专项支出　</t>
    <phoneticPr fontId="26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</si>
</sst>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9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11" fillId="6" borderId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0" fontId="7" fillId="0" borderId="0">
      <alignment vertical="center"/>
    </xf>
    <xf numFmtId="0" fontId="11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/>
    <xf numFmtId="0" fontId="7" fillId="0" borderId="0">
      <protection locked="0"/>
    </xf>
    <xf numFmtId="0" fontId="7" fillId="0" borderId="0">
      <protection locked="0"/>
    </xf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7" fillId="0" borderId="0"/>
    <xf numFmtId="0" fontId="11" fillId="0" borderId="0" applyProtection="0">
      <alignment vertical="center"/>
    </xf>
    <xf numFmtId="0" fontId="13" fillId="0" borderId="0">
      <alignment vertical="center"/>
    </xf>
    <xf numFmtId="0" fontId="15" fillId="0" borderId="0"/>
    <xf numFmtId="0" fontId="16" fillId="0" borderId="0" applyProtection="0">
      <alignment vertical="center"/>
    </xf>
    <xf numFmtId="0" fontId="17" fillId="0" borderId="0">
      <alignment vertical="center"/>
    </xf>
    <xf numFmtId="0" fontId="7" fillId="0" borderId="0"/>
    <xf numFmtId="0" fontId="18" fillId="0" borderId="0" applyProtection="0"/>
    <xf numFmtId="0" fontId="7" fillId="0" borderId="0" applyProtection="0"/>
    <xf numFmtId="0" fontId="3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11" fillId="0" borderId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Protection="0">
      <alignment vertical="center"/>
    </xf>
    <xf numFmtId="0" fontId="20" fillId="8" borderId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9" fontId="7" fillId="0" borderId="0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/>
    </xf>
    <xf numFmtId="0" fontId="23" fillId="0" borderId="3" xfId="0" quotePrefix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6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82">
    <cellStyle name="20% - 强调文字颜色 5 2" xfId="2"/>
    <cellStyle name="20% - 强调文字颜色 5 2 2" xfId="3"/>
    <cellStyle name="20% - 强调文字颜色 5 2 2 2" xfId="4"/>
    <cellStyle name="20% - 强调文字颜色 5 2 2 3" xfId="5"/>
    <cellStyle name="20% - 强调文字颜色 5 2 3" xfId="6"/>
    <cellStyle name="20% - 强调文字颜色 5 2 3 2" xfId="7"/>
    <cellStyle name="20% - 强调文字颜色 5 2 3 3" xfId="8"/>
    <cellStyle name="20% - 强调文字颜色 5 2 4" xfId="9"/>
    <cellStyle name="20% - 强调文字颜色 5 2 4 2" xfId="10"/>
    <cellStyle name="20% - 强调文字颜色 5 2 4 3" xfId="11"/>
    <cellStyle name="20% - 强调文字颜色 5 2 5" xfId="12"/>
    <cellStyle name="百分比 2" xfId="13"/>
    <cellStyle name="百分比 2 2" xfId="14"/>
    <cellStyle name="百分比 2 2 2" xfId="15"/>
    <cellStyle name="百分比 2 2 2 2" xfId="16"/>
    <cellStyle name="百分比 2 2 3" xfId="17"/>
    <cellStyle name="百分比 2 3" xfId="18"/>
    <cellStyle name="百分比 2 3 2" xfId="19"/>
    <cellStyle name="百分比 2 3 2 2" xfId="20"/>
    <cellStyle name="百分比 2 3 3" xfId="21"/>
    <cellStyle name="百分比 2 4" xfId="22"/>
    <cellStyle name="百分比 2 4 2" xfId="23"/>
    <cellStyle name="百分比 2 5" xfId="24"/>
    <cellStyle name="百分比 2 6" xfId="25"/>
    <cellStyle name="百分比 3" xfId="26"/>
    <cellStyle name="百分比 3 2" xfId="27"/>
    <cellStyle name="百分比 3 2 2" xfId="28"/>
    <cellStyle name="百分比 3 3" xfId="29"/>
    <cellStyle name="百分比 3 3 2" xfId="30"/>
    <cellStyle name="百分比 3 4" xfId="31"/>
    <cellStyle name="百分比 3 5" xfId="32"/>
    <cellStyle name="百分比 4" xfId="33"/>
    <cellStyle name="百分比 5" xfId="1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abSelected="1" workbookViewId="0">
      <selection activeCell="P9" sqref="P9"/>
    </sheetView>
  </sheetViews>
  <sheetFormatPr defaultColWidth="9" defaultRowHeight="14.4"/>
  <cols>
    <col min="3" max="3" width="18.77734375" customWidth="1"/>
    <col min="4" max="4" width="9.77734375" customWidth="1"/>
    <col min="5" max="5" width="16.77734375" customWidth="1"/>
    <col min="6" max="6" width="12.44140625" customWidth="1"/>
    <col min="8" max="8" width="10.44140625" customWidth="1"/>
    <col min="11" max="11" width="15.33203125" customWidth="1"/>
  </cols>
  <sheetData>
    <row r="1" spans="1:11" ht="48" customHeight="1">
      <c r="A1" s="26" t="s">
        <v>20</v>
      </c>
      <c r="B1" s="26"/>
      <c r="C1" s="26"/>
      <c r="D1" s="27"/>
      <c r="E1" s="27"/>
      <c r="F1" s="27"/>
      <c r="G1" s="27"/>
      <c r="H1" s="27"/>
      <c r="I1" s="27"/>
      <c r="J1" s="28"/>
      <c r="K1" s="27"/>
    </row>
    <row r="2" spans="1:11" ht="25.05" customHeight="1">
      <c r="A2" s="29" t="s">
        <v>35</v>
      </c>
      <c r="B2" s="29"/>
      <c r="C2" s="29"/>
      <c r="D2" s="9"/>
      <c r="E2" s="9"/>
      <c r="F2" s="30" t="s">
        <v>36</v>
      </c>
      <c r="G2" s="30"/>
      <c r="H2" s="9"/>
      <c r="I2" s="9"/>
      <c r="J2" s="10"/>
      <c r="K2" s="9" t="s">
        <v>21</v>
      </c>
    </row>
    <row r="3" spans="1:11" ht="19.95" customHeight="1">
      <c r="A3" s="31" t="s">
        <v>0</v>
      </c>
      <c r="B3" s="31" t="s">
        <v>22</v>
      </c>
      <c r="C3" s="31" t="s">
        <v>23</v>
      </c>
      <c r="D3" s="31" t="s">
        <v>3</v>
      </c>
      <c r="E3" s="31" t="s">
        <v>24</v>
      </c>
      <c r="F3" s="31" t="s">
        <v>25</v>
      </c>
      <c r="G3" s="31"/>
      <c r="H3" s="31"/>
      <c r="I3" s="32" t="s">
        <v>1</v>
      </c>
      <c r="J3" s="24" t="s">
        <v>2</v>
      </c>
      <c r="K3" s="25" t="s">
        <v>26</v>
      </c>
    </row>
    <row r="4" spans="1:11" ht="43.2">
      <c r="A4" s="31"/>
      <c r="B4" s="31"/>
      <c r="C4" s="31"/>
      <c r="D4" s="31"/>
      <c r="E4" s="31"/>
      <c r="F4" s="11" t="s">
        <v>27</v>
      </c>
      <c r="G4" s="11" t="s">
        <v>28</v>
      </c>
      <c r="H4" s="11" t="s">
        <v>29</v>
      </c>
      <c r="I4" s="32"/>
      <c r="J4" s="24"/>
      <c r="K4" s="25"/>
    </row>
    <row r="5" spans="1:11" s="1" customFormat="1" ht="19.95" customHeight="1">
      <c r="A5" s="2">
        <v>1</v>
      </c>
      <c r="B5" s="12" t="s">
        <v>38</v>
      </c>
      <c r="C5" s="2" t="s">
        <v>39</v>
      </c>
      <c r="D5" s="2" t="s">
        <v>30</v>
      </c>
      <c r="E5" s="2" t="s">
        <v>39</v>
      </c>
      <c r="F5" s="2">
        <v>29825.23</v>
      </c>
      <c r="G5" s="2"/>
      <c r="H5" s="2">
        <v>29825.23</v>
      </c>
      <c r="I5" s="2">
        <v>15212.79</v>
      </c>
      <c r="J5" s="13">
        <f>I5/H5</f>
        <v>0.51006446555483398</v>
      </c>
      <c r="K5" s="2"/>
    </row>
    <row r="6" spans="1:11" ht="19.9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9.9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9.9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9.9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9.9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9.9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9.9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9.9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9.9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9.9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9.9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9.9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9.9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9.9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9.9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9.95" customHeight="1"/>
  </sheetData>
  <mergeCells count="12">
    <mergeCell ref="J3:J4"/>
    <mergeCell ref="K3:K4"/>
    <mergeCell ref="A1:K1"/>
    <mergeCell ref="A2:C2"/>
    <mergeCell ref="F2:G2"/>
    <mergeCell ref="A3:A4"/>
    <mergeCell ref="B3:B4"/>
    <mergeCell ref="C3:C4"/>
    <mergeCell ref="D3:D4"/>
    <mergeCell ref="E3:E4"/>
    <mergeCell ref="F3:H3"/>
    <mergeCell ref="I3:I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workbookViewId="0">
      <pane xSplit="9" ySplit="4" topLeftCell="J5" activePane="bottomRight" state="frozen"/>
      <selection pane="topRight"/>
      <selection pane="bottomLeft"/>
      <selection pane="bottomRight" activeCell="N10" sqref="N9:N10"/>
    </sheetView>
  </sheetViews>
  <sheetFormatPr defaultColWidth="9" defaultRowHeight="14.4"/>
  <cols>
    <col min="1" max="1" width="7.44140625" style="1" customWidth="1"/>
    <col min="2" max="2" width="7.33203125" style="1" customWidth="1"/>
    <col min="3" max="3" width="6" style="1" customWidth="1"/>
    <col min="4" max="4" width="18.21875" style="1" customWidth="1"/>
    <col min="5" max="5" width="25.21875" style="1" customWidth="1"/>
    <col min="6" max="6" width="11.6640625" style="1" customWidth="1"/>
    <col min="7" max="7" width="12.5546875" style="1" customWidth="1"/>
    <col min="8" max="8" width="11" style="1" customWidth="1"/>
    <col min="9" max="9" width="11.21875" style="1" customWidth="1"/>
    <col min="10" max="10" width="11.33203125" style="1" customWidth="1"/>
    <col min="11" max="11" width="8.44140625" style="1" customWidth="1"/>
    <col min="12" max="12" width="11.33203125" style="1" customWidth="1"/>
    <col min="13" max="16384" width="9" style="1"/>
  </cols>
  <sheetData>
    <row r="1" spans="1:12" ht="34.049999999999997" customHeight="1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6" customFormat="1" ht="36" customHeight="1">
      <c r="A2" s="36" t="s">
        <v>35</v>
      </c>
      <c r="B2" s="36"/>
      <c r="C2" s="36"/>
      <c r="D2" s="36"/>
      <c r="E2" s="15"/>
      <c r="F2" s="15"/>
      <c r="G2" s="37" t="s">
        <v>36</v>
      </c>
      <c r="H2" s="37"/>
      <c r="I2" s="37"/>
      <c r="J2" s="37"/>
      <c r="K2" s="38" t="s">
        <v>21</v>
      </c>
      <c r="L2" s="38"/>
    </row>
    <row r="3" spans="1:12" s="17" customFormat="1" ht="21" customHeight="1">
      <c r="A3" s="33" t="s">
        <v>32</v>
      </c>
      <c r="B3" s="33" t="s">
        <v>22</v>
      </c>
      <c r="C3" s="33" t="s">
        <v>33</v>
      </c>
      <c r="D3" s="33" t="s">
        <v>23</v>
      </c>
      <c r="E3" s="33" t="s">
        <v>3</v>
      </c>
      <c r="F3" s="33" t="s">
        <v>34</v>
      </c>
      <c r="G3" s="32" t="s">
        <v>25</v>
      </c>
      <c r="H3" s="32"/>
      <c r="I3" s="32"/>
      <c r="J3" s="32" t="s">
        <v>1</v>
      </c>
      <c r="K3" s="24" t="s">
        <v>2</v>
      </c>
      <c r="L3" s="25" t="s">
        <v>26</v>
      </c>
    </row>
    <row r="4" spans="1:12" s="17" customFormat="1" ht="40.5" customHeight="1">
      <c r="A4" s="34"/>
      <c r="B4" s="34"/>
      <c r="C4" s="34"/>
      <c r="D4" s="34"/>
      <c r="E4" s="34"/>
      <c r="F4" s="34"/>
      <c r="G4" s="18" t="s">
        <v>27</v>
      </c>
      <c r="H4" s="18" t="s">
        <v>28</v>
      </c>
      <c r="I4" s="18" t="s">
        <v>29</v>
      </c>
      <c r="J4" s="32"/>
      <c r="K4" s="24"/>
      <c r="L4" s="25"/>
    </row>
    <row r="5" spans="1:12" ht="19.95" customHeight="1">
      <c r="A5" s="2">
        <v>1</v>
      </c>
      <c r="B5" s="12" t="s">
        <v>38</v>
      </c>
      <c r="C5" s="2">
        <v>1</v>
      </c>
      <c r="D5" s="2" t="s">
        <v>39</v>
      </c>
      <c r="E5" s="21" t="s">
        <v>42</v>
      </c>
      <c r="F5" s="23" t="s">
        <v>44</v>
      </c>
      <c r="G5" s="2">
        <v>4100</v>
      </c>
      <c r="H5" s="19"/>
      <c r="I5" s="2">
        <v>4100</v>
      </c>
      <c r="J5" s="3">
        <f>2357.09+540.09</f>
        <v>2897.1800000000003</v>
      </c>
      <c r="K5" s="4">
        <f>J5/I5</f>
        <v>0.70662926829268302</v>
      </c>
      <c r="L5" s="2"/>
    </row>
    <row r="6" spans="1:12" ht="19.95" customHeight="1">
      <c r="A6" s="2">
        <v>2</v>
      </c>
      <c r="B6" s="20" t="s">
        <v>40</v>
      </c>
      <c r="C6" s="2">
        <v>2</v>
      </c>
      <c r="D6" s="2" t="s">
        <v>39</v>
      </c>
      <c r="E6" s="5" t="s">
        <v>4</v>
      </c>
      <c r="F6" s="23" t="s">
        <v>45</v>
      </c>
      <c r="G6" s="2">
        <v>135</v>
      </c>
      <c r="H6" s="19"/>
      <c r="I6" s="2">
        <v>135</v>
      </c>
      <c r="J6" s="6">
        <v>52.11</v>
      </c>
      <c r="K6" s="4">
        <f t="shared" ref="K6:K23" si="0">J6/I6</f>
        <v>0.38600000000000001</v>
      </c>
      <c r="L6" s="2"/>
    </row>
    <row r="7" spans="1:12" ht="19.95" customHeight="1">
      <c r="A7" s="2">
        <v>3</v>
      </c>
      <c r="B7" s="12" t="s">
        <v>37</v>
      </c>
      <c r="C7" s="2">
        <v>3</v>
      </c>
      <c r="D7" s="2" t="s">
        <v>39</v>
      </c>
      <c r="E7" s="5" t="s">
        <v>5</v>
      </c>
      <c r="F7" s="23" t="s">
        <v>46</v>
      </c>
      <c r="G7" s="2">
        <v>400</v>
      </c>
      <c r="H7" s="19"/>
      <c r="I7" s="2">
        <v>400</v>
      </c>
      <c r="J7" s="6">
        <v>133.15</v>
      </c>
      <c r="K7" s="4">
        <f t="shared" si="0"/>
        <v>0.33287500000000003</v>
      </c>
      <c r="L7" s="2"/>
    </row>
    <row r="8" spans="1:12" ht="19.95" customHeight="1">
      <c r="A8" s="2">
        <v>4</v>
      </c>
      <c r="B8" s="20" t="s">
        <v>41</v>
      </c>
      <c r="C8" s="2">
        <v>4</v>
      </c>
      <c r="D8" s="2" t="s">
        <v>39</v>
      </c>
      <c r="E8" s="5" t="s">
        <v>6</v>
      </c>
      <c r="F8" s="23" t="s">
        <v>45</v>
      </c>
      <c r="G8" s="7">
        <v>190</v>
      </c>
      <c r="H8" s="19"/>
      <c r="I8" s="7">
        <v>190</v>
      </c>
      <c r="J8" s="3">
        <v>41.07</v>
      </c>
      <c r="K8" s="4">
        <f t="shared" si="0"/>
        <v>0.2161578947368421</v>
      </c>
      <c r="L8" s="2"/>
    </row>
    <row r="9" spans="1:12" ht="19.95" customHeight="1">
      <c r="A9" s="2">
        <v>5</v>
      </c>
      <c r="B9" s="12" t="s">
        <v>37</v>
      </c>
      <c r="C9" s="2">
        <v>5</v>
      </c>
      <c r="D9" s="2" t="s">
        <v>39</v>
      </c>
      <c r="E9" s="22" t="s">
        <v>43</v>
      </c>
      <c r="F9" s="21" t="s">
        <v>47</v>
      </c>
      <c r="G9" s="7">
        <v>700</v>
      </c>
      <c r="H9" s="2"/>
      <c r="I9" s="7">
        <v>700</v>
      </c>
      <c r="J9" s="3">
        <v>334.5</v>
      </c>
      <c r="K9" s="4">
        <f t="shared" si="0"/>
        <v>0.47785714285714287</v>
      </c>
      <c r="L9" s="2"/>
    </row>
    <row r="10" spans="1:12" ht="19.95" customHeight="1">
      <c r="A10" s="2">
        <v>6</v>
      </c>
      <c r="B10" s="20" t="s">
        <v>41</v>
      </c>
      <c r="C10" s="2">
        <v>6</v>
      </c>
      <c r="D10" s="2" t="s">
        <v>39</v>
      </c>
      <c r="E10" s="8" t="s">
        <v>7</v>
      </c>
      <c r="F10" s="21" t="s">
        <v>48</v>
      </c>
      <c r="G10" s="2">
        <v>70</v>
      </c>
      <c r="H10" s="2"/>
      <c r="I10" s="2">
        <v>70</v>
      </c>
      <c r="J10" s="3">
        <v>37.15</v>
      </c>
      <c r="K10" s="4">
        <f t="shared" si="0"/>
        <v>0.53071428571428569</v>
      </c>
      <c r="L10" s="2"/>
    </row>
    <row r="11" spans="1:12" ht="19.95" customHeight="1">
      <c r="A11" s="2">
        <v>7</v>
      </c>
      <c r="B11" s="12" t="s">
        <v>37</v>
      </c>
      <c r="C11" s="2">
        <v>7</v>
      </c>
      <c r="D11" s="2" t="s">
        <v>39</v>
      </c>
      <c r="E11" s="8" t="s">
        <v>8</v>
      </c>
      <c r="F11" s="21" t="s">
        <v>49</v>
      </c>
      <c r="G11" s="2">
        <v>330</v>
      </c>
      <c r="H11" s="2"/>
      <c r="I11" s="2">
        <v>330</v>
      </c>
      <c r="J11" s="3">
        <v>101.11</v>
      </c>
      <c r="K11" s="4">
        <f t="shared" si="0"/>
        <v>0.30639393939393939</v>
      </c>
      <c r="L11" s="2"/>
    </row>
    <row r="12" spans="1:12" ht="19.95" customHeight="1">
      <c r="A12" s="2">
        <v>8</v>
      </c>
      <c r="B12" s="20" t="s">
        <v>41</v>
      </c>
      <c r="C12" s="2">
        <v>8</v>
      </c>
      <c r="D12" s="2" t="s">
        <v>39</v>
      </c>
      <c r="E12" s="8" t="s">
        <v>9</v>
      </c>
      <c r="F12" s="21" t="s">
        <v>50</v>
      </c>
      <c r="G12" s="2">
        <v>600</v>
      </c>
      <c r="H12" s="2"/>
      <c r="I12" s="2">
        <v>600</v>
      </c>
      <c r="J12" s="3">
        <v>292.39</v>
      </c>
      <c r="K12" s="4">
        <f t="shared" si="0"/>
        <v>0.48731666666666662</v>
      </c>
      <c r="L12" s="2"/>
    </row>
    <row r="13" spans="1:12" ht="19.95" customHeight="1">
      <c r="A13" s="2">
        <v>9</v>
      </c>
      <c r="B13" s="12" t="s">
        <v>37</v>
      </c>
      <c r="C13" s="2">
        <v>9</v>
      </c>
      <c r="D13" s="2" t="s">
        <v>39</v>
      </c>
      <c r="E13" s="8" t="s">
        <v>10</v>
      </c>
      <c r="F13" s="21" t="s">
        <v>44</v>
      </c>
      <c r="G13" s="2">
        <v>130</v>
      </c>
      <c r="H13" s="2"/>
      <c r="I13" s="2">
        <v>130</v>
      </c>
      <c r="J13" s="3">
        <v>72.73</v>
      </c>
      <c r="K13" s="4">
        <f t="shared" si="0"/>
        <v>0.55946153846153845</v>
      </c>
      <c r="L13" s="2"/>
    </row>
    <row r="14" spans="1:12" ht="19.95" customHeight="1">
      <c r="A14" s="2">
        <v>10</v>
      </c>
      <c r="B14" s="20" t="s">
        <v>41</v>
      </c>
      <c r="C14" s="2">
        <v>10</v>
      </c>
      <c r="D14" s="2" t="s">
        <v>39</v>
      </c>
      <c r="E14" s="8" t="s">
        <v>11</v>
      </c>
      <c r="F14" s="21" t="s">
        <v>54</v>
      </c>
      <c r="G14" s="2">
        <v>3600</v>
      </c>
      <c r="H14" s="2"/>
      <c r="I14" s="2">
        <v>3600</v>
      </c>
      <c r="J14" s="3">
        <v>1842.92</v>
      </c>
      <c r="K14" s="4">
        <f t="shared" si="0"/>
        <v>0.51192222222222228</v>
      </c>
      <c r="L14" s="2"/>
    </row>
    <row r="15" spans="1:12" ht="19.95" customHeight="1">
      <c r="A15" s="2">
        <v>11</v>
      </c>
      <c r="B15" s="12" t="s">
        <v>37</v>
      </c>
      <c r="C15" s="2">
        <v>11</v>
      </c>
      <c r="D15" s="2" t="s">
        <v>39</v>
      </c>
      <c r="E15" s="8" t="s">
        <v>12</v>
      </c>
      <c r="F15" s="21" t="s">
        <v>51</v>
      </c>
      <c r="G15" s="2">
        <v>600</v>
      </c>
      <c r="H15" s="2"/>
      <c r="I15" s="2">
        <v>600</v>
      </c>
      <c r="J15" s="3">
        <f>99.74+314.03</f>
        <v>413.77</v>
      </c>
      <c r="K15" s="4">
        <f t="shared" si="0"/>
        <v>0.68961666666666666</v>
      </c>
      <c r="L15" s="2"/>
    </row>
    <row r="16" spans="1:12" ht="19.95" customHeight="1">
      <c r="A16" s="2">
        <v>12</v>
      </c>
      <c r="B16" s="20" t="s">
        <v>41</v>
      </c>
      <c r="C16" s="2">
        <v>12</v>
      </c>
      <c r="D16" s="2" t="s">
        <v>39</v>
      </c>
      <c r="E16" s="8" t="s">
        <v>13</v>
      </c>
      <c r="F16" s="21" t="s">
        <v>52</v>
      </c>
      <c r="G16" s="2">
        <v>1450</v>
      </c>
      <c r="H16" s="2"/>
      <c r="I16" s="2">
        <v>1450</v>
      </c>
      <c r="J16" s="3">
        <v>300</v>
      </c>
      <c r="K16" s="4">
        <f t="shared" si="0"/>
        <v>0.20689655172413793</v>
      </c>
      <c r="L16" s="2"/>
    </row>
    <row r="17" spans="1:12" ht="19.95" customHeight="1">
      <c r="A17" s="2">
        <v>13</v>
      </c>
      <c r="B17" s="12" t="s">
        <v>37</v>
      </c>
      <c r="C17" s="2">
        <v>13</v>
      </c>
      <c r="D17" s="2" t="s">
        <v>39</v>
      </c>
      <c r="E17" s="8" t="s">
        <v>14</v>
      </c>
      <c r="F17" s="21" t="s">
        <v>44</v>
      </c>
      <c r="G17" s="2">
        <v>200</v>
      </c>
      <c r="H17" s="2"/>
      <c r="I17" s="2">
        <v>200</v>
      </c>
      <c r="J17" s="3">
        <v>52.22</v>
      </c>
      <c r="K17" s="4">
        <f t="shared" si="0"/>
        <v>0.2611</v>
      </c>
      <c r="L17" s="2"/>
    </row>
    <row r="18" spans="1:12" ht="19.95" customHeight="1">
      <c r="A18" s="2">
        <v>14</v>
      </c>
      <c r="B18" s="20" t="s">
        <v>41</v>
      </c>
      <c r="C18" s="2">
        <v>14</v>
      </c>
      <c r="D18" s="2" t="s">
        <v>39</v>
      </c>
      <c r="E18" s="8" t="s">
        <v>15</v>
      </c>
      <c r="F18" s="21" t="s">
        <v>53</v>
      </c>
      <c r="G18" s="2">
        <v>1285.45</v>
      </c>
      <c r="H18" s="2"/>
      <c r="I18" s="2">
        <v>1285.45</v>
      </c>
      <c r="J18" s="3">
        <v>317.47000000000003</v>
      </c>
      <c r="K18" s="4">
        <f t="shared" si="0"/>
        <v>0.24697187755260805</v>
      </c>
      <c r="L18" s="2"/>
    </row>
    <row r="19" spans="1:12" ht="19.95" customHeight="1">
      <c r="A19" s="2">
        <v>15</v>
      </c>
      <c r="B19" s="12" t="s">
        <v>37</v>
      </c>
      <c r="C19" s="2">
        <v>15</v>
      </c>
      <c r="D19" s="2" t="s">
        <v>39</v>
      </c>
      <c r="E19" s="8" t="s">
        <v>16</v>
      </c>
      <c r="F19" s="21" t="s">
        <v>54</v>
      </c>
      <c r="G19" s="2">
        <v>5076.17</v>
      </c>
      <c r="H19" s="2"/>
      <c r="I19" s="2">
        <v>5076.17</v>
      </c>
      <c r="J19" s="3">
        <v>1911.38</v>
      </c>
      <c r="K19" s="4">
        <f t="shared" si="0"/>
        <v>0.37653979279653754</v>
      </c>
      <c r="L19" s="2"/>
    </row>
    <row r="20" spans="1:12" ht="19.95" customHeight="1">
      <c r="A20" s="2">
        <v>16</v>
      </c>
      <c r="B20" s="20" t="s">
        <v>41</v>
      </c>
      <c r="C20" s="2">
        <v>16</v>
      </c>
      <c r="D20" s="2" t="s">
        <v>39</v>
      </c>
      <c r="E20" s="8" t="s">
        <v>17</v>
      </c>
      <c r="F20" s="21" t="s">
        <v>54</v>
      </c>
      <c r="G20" s="2">
        <v>1661.2</v>
      </c>
      <c r="H20" s="2"/>
      <c r="I20" s="2">
        <v>1661.2</v>
      </c>
      <c r="J20" s="3">
        <f>918.58+0.2</f>
        <v>918.78000000000009</v>
      </c>
      <c r="K20" s="4">
        <f t="shared" si="0"/>
        <v>0.55308210931856494</v>
      </c>
      <c r="L20" s="2"/>
    </row>
    <row r="21" spans="1:12" ht="19.95" customHeight="1">
      <c r="A21" s="2">
        <v>17</v>
      </c>
      <c r="B21" s="12" t="s">
        <v>37</v>
      </c>
      <c r="C21" s="2">
        <v>17</v>
      </c>
      <c r="D21" s="2" t="s">
        <v>39</v>
      </c>
      <c r="E21" s="8" t="s">
        <v>18</v>
      </c>
      <c r="F21" s="21" t="s">
        <v>44</v>
      </c>
      <c r="G21" s="2">
        <v>3735</v>
      </c>
      <c r="H21" s="2"/>
      <c r="I21" s="2">
        <v>3735</v>
      </c>
      <c r="J21" s="3">
        <v>1562.36</v>
      </c>
      <c r="K21" s="4">
        <f t="shared" si="0"/>
        <v>0.41830254350736273</v>
      </c>
      <c r="L21" s="2"/>
    </row>
    <row r="22" spans="1:12" ht="19.95" customHeight="1">
      <c r="A22" s="2">
        <v>18</v>
      </c>
      <c r="B22" s="20" t="s">
        <v>41</v>
      </c>
      <c r="C22" s="2">
        <v>18</v>
      </c>
      <c r="D22" s="2" t="s">
        <v>39</v>
      </c>
      <c r="E22" s="8" t="s">
        <v>19</v>
      </c>
      <c r="F22" s="21" t="s">
        <v>55</v>
      </c>
      <c r="G22" s="2">
        <v>2531</v>
      </c>
      <c r="H22" s="2"/>
      <c r="I22" s="2">
        <v>2531</v>
      </c>
      <c r="J22" s="3">
        <v>1500</v>
      </c>
      <c r="K22" s="4">
        <f t="shared" si="0"/>
        <v>0.59265112603713943</v>
      </c>
      <c r="L22" s="2"/>
    </row>
    <row r="23" spans="1:12" ht="19.95" customHeight="1">
      <c r="A23" s="2">
        <v>19</v>
      </c>
      <c r="B23" s="12" t="s">
        <v>37</v>
      </c>
      <c r="C23" s="2">
        <v>19</v>
      </c>
      <c r="D23" s="2" t="s">
        <v>39</v>
      </c>
      <c r="E23" s="21" t="s">
        <v>56</v>
      </c>
      <c r="F23" s="21" t="s">
        <v>54</v>
      </c>
      <c r="G23" s="2">
        <v>1000</v>
      </c>
      <c r="H23" s="2"/>
      <c r="I23" s="2">
        <v>1000</v>
      </c>
      <c r="J23" s="2">
        <v>719.69</v>
      </c>
      <c r="K23" s="4">
        <f t="shared" si="0"/>
        <v>0.71969000000000005</v>
      </c>
      <c r="L23" s="2"/>
    </row>
  </sheetData>
  <mergeCells count="15">
    <mergeCell ref="A3:A4"/>
    <mergeCell ref="B3:B4"/>
    <mergeCell ref="C3:C4"/>
    <mergeCell ref="D3:D4"/>
    <mergeCell ref="E3:E4"/>
    <mergeCell ref="A1:L1"/>
    <mergeCell ref="A2:D2"/>
    <mergeCell ref="G2:H2"/>
    <mergeCell ref="I2:J2"/>
    <mergeCell ref="K2:L2"/>
    <mergeCell ref="F3:F4"/>
    <mergeCell ref="G3:I3"/>
    <mergeCell ref="J3:J4"/>
    <mergeCell ref="K3:K4"/>
    <mergeCell ref="L3:L4"/>
  </mergeCells>
  <phoneticPr fontId="4" type="noConversion"/>
  <pageMargins left="0.75138888888888899" right="0.55486111111111103" top="0.40902777777777799" bottom="0.40902777777777799" header="0.5" footer="0.5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附件3部门整体运行监控情况统计表</vt:lpstr>
      <vt:lpstr>附件4项目绩效运行监控情况统计表</vt:lpstr>
      <vt:lpstr>附件4项目绩效运行监控情况统计表!Print_Titles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2024-08-22T02:17:43Z</cp:lastPrinted>
  <dcterms:created xsi:type="dcterms:W3CDTF">2021-06-24T07:57:00Z</dcterms:created>
  <dcterms:modified xsi:type="dcterms:W3CDTF">2024-08-22T02:18:41Z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7924EE6CC23E40199CFB778153D6B60A_13</vt:lpwstr>
  </property>
  <property fmtid="{D5CDD505-2E9C-101B-9397-08002B2CF9AE}" pid="3" name="KSOProductBuildVer">
    <vt:lpwstr>2052-12.1.0.17147</vt:lpwstr>
  </property>
</Properties>
</file>