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整体自评表" sheetId="3" r:id="rId1"/>
    <sheet name="部门整体汇总表" sheetId="4" r:id="rId2"/>
    <sheet name="项目自评表" sheetId="2" r:id="rId3"/>
    <sheet name="项目自评表2" sheetId="6" r:id="rId4"/>
    <sheet name="项目自评表3" sheetId="7" r:id="rId5"/>
    <sheet name="项目自评表4" sheetId="8" r:id="rId6"/>
    <sheet name="项目自评汇总表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<sst xmlns="http://schemas.openxmlformats.org/spreadsheetml/2006/main" count="348" uniqueCount="115">
  <si>
    <t>2024年度工商联部门整体绩效自评表</t>
  </si>
  <si>
    <t>单位名称： 区工商联                                      填报日期：2025年4月23日</t>
  </si>
  <si>
    <t>单位名称</t>
  </si>
  <si>
    <t>武汉市东西湖区工商业联合会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</si>
  <si>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</si>
  <si>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</si>
  <si>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</si>
  <si>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</si>
  <si>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</si>
  <si>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</si>
  <si>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</si>
  <si>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</si>
  <si>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年度绩效目标1：
（40分）</t>
  </si>
  <si>
    <t>工商联工作一般项目业务经费</t>
  </si>
  <si>
    <t>年度绩效目标（40分）</t>
  </si>
  <si>
    <t>一级指标</t>
  </si>
  <si>
    <t>三级指标</t>
  </si>
  <si>
    <t>年初目标值（A）</t>
  </si>
  <si>
    <t>实际完成值（B）</t>
  </si>
  <si>
    <t>得分</t>
  </si>
  <si>
    <t>成本指标（10分）</t>
  </si>
  <si>
    <r>
      <rPr>
        <sz val="10.5"/>
        <color theme="1"/>
        <rFont val="宋体"/>
        <charset val="134"/>
      </rPr>
      <t>经济成本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</si>
  <si>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所有支出项目不超
过预算安排</t>
  </si>
  <si>
    <t>不超过</t>
  </si>
  <si>
    <t>产出指标（10分）</t>
  </si>
  <si>
    <t>数量指标</t>
  </si>
  <si>
    <t>举办培训</t>
  </si>
  <si>
    <t>≥2次</t>
  </si>
  <si>
    <t>培训被报道次数</t>
  </si>
  <si>
    <t>质量指标</t>
  </si>
  <si>
    <t>调研报告质量</t>
  </si>
  <si>
    <t>高质量</t>
  </si>
  <si>
    <t>效益指标（15分）</t>
  </si>
  <si>
    <r>
      <rPr>
        <sz val="10.5"/>
        <color theme="1"/>
        <rFont val="宋体"/>
        <charset val="134"/>
      </rPr>
      <t>社会效益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</si>
  <si>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提升非公经济人士
综合素质</t>
  </si>
  <si>
    <t>提升</t>
  </si>
  <si>
    <t>满意度(5分)</t>
  </si>
  <si>
    <r>
      <rPr>
        <sz val="10.5"/>
        <color theme="1"/>
        <rFont val="宋体"/>
        <charset val="134"/>
      </rPr>
      <t>服务对象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满意度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</si>
  <si>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培训人员满意度</t>
  </si>
  <si>
    <t>≥90%</t>
  </si>
  <si>
    <t>年度绩效目标2：
（40分）</t>
  </si>
  <si>
    <t>党建活动经费</t>
  </si>
  <si>
    <t>年度绩效目标（80分）</t>
  </si>
  <si>
    <r>
      <rPr>
        <sz val="10.5"/>
        <color theme="1"/>
        <rFont val="宋体"/>
        <charset val="134"/>
      </rPr>
      <t>成本指标（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分）</t>
    </r>
  </si>
  <si>
    <t>经济成本
指标</t>
  </si>
  <si>
    <t>开展支部主题
党日等活动</t>
  </si>
  <si>
    <t>≥12次</t>
  </si>
  <si>
    <t>党员教育考评率</t>
  </si>
  <si>
    <t>党建教育深入人心</t>
  </si>
  <si>
    <t>有所
提升</t>
  </si>
  <si>
    <t>党员培训满意度</t>
  </si>
  <si>
    <t>总分</t>
  </si>
  <si>
    <t>偏差大或
目标未完成
原因分析</t>
  </si>
  <si>
    <t>改进措施及
结果应用方案</t>
  </si>
  <si>
    <t xml:space="preserve">    工商联将持续加强预算绩效工作力度，力争执行率不断提高的情况下，各绩效目标也能按要求完成，全力保障绩效工作高质量完成。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</si>
  <si>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</si>
  <si>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</si>
  <si>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</si>
  <si>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2024年度工商联工作一般项目业务经费
项目绩效自评表</t>
  </si>
  <si>
    <t>单位名称：区工商联                                          填报日期：2025年4月23日</t>
  </si>
  <si>
    <t>项目名称</t>
  </si>
  <si>
    <t>主管部门</t>
  </si>
  <si>
    <t>项目实施单位</t>
  </si>
  <si>
    <t>项目类别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</si>
  <si>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2、区直专项   □</t>
    </r>
  </si>
  <si>
    <t>项目属性</t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</si>
  <si>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2、新增性项目 □</t>
    </r>
  </si>
  <si>
    <t>项目类型</t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</si>
  <si>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</si>
  <si>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t>年度财政资金总额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</si>
  <si>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</si>
  <si>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成本指标（20分）</t>
  </si>
  <si>
    <t>产出指标（20分）</t>
  </si>
  <si>
    <t>效益指标（30分）</t>
  </si>
  <si>
    <t>满意度指标（10分）</t>
  </si>
  <si>
    <t xml:space="preserve">    对开展培训、服务等所需费用预计及使用统筹不够充分，导致执行率只达到93.49%</t>
  </si>
  <si>
    <t xml:space="preserve">    不断提升对资金使用情况的关注，加大培训、服务等所需费用的事前预计、事中管控、事后总结，统筹项目全过程，争取进一步提高资金执行率。</t>
  </si>
  <si>
    <t xml:space="preserve">    
                         签名：               
                                                年    月     日</t>
  </si>
  <si>
    <t>2024年度党建活动经费
项目绩效自评表</t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</si>
  <si>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2、新增性项目 </t>
    </r>
    <r>
      <rPr>
        <sz val="10.5"/>
        <color theme="1"/>
        <rFont val="Wingdings 2"/>
        <charset val="134"/>
      </rPr>
      <t>£</t>
    </r>
  </si>
  <si>
    <t xml:space="preserve">    继续加大党建活动开展力度，不断提升党员综合能力。</t>
  </si>
  <si>
    <t>2024年度金融企业奖励专项资金（下区）
项目绩效自评表</t>
  </si>
  <si>
    <t>2024年度金融企业奖励专项资金（下区）</t>
  </si>
  <si>
    <r>
      <rPr>
        <sz val="10.5"/>
        <color theme="1"/>
        <rFont val="宋体"/>
        <charset val="134"/>
      </rPr>
      <t xml:space="preserve">1、持续性项目     □   2、新增性项目 </t>
    </r>
    <r>
      <rPr>
        <sz val="10.5"/>
        <color theme="1"/>
        <rFont val="Wingdings 2"/>
        <charset val="134"/>
      </rPr>
      <t>R</t>
    </r>
  </si>
  <si>
    <t>完成对企业兑付数量</t>
  </si>
  <si>
    <t>=2家</t>
  </si>
  <si>
    <t>企业上市本阶段奖励资金兑付金额全额拨付（是/否）</t>
  </si>
  <si>
    <t>是</t>
  </si>
  <si>
    <t>社会效益
指标</t>
  </si>
  <si>
    <t>提升企业上市积极性（是/否）</t>
  </si>
  <si>
    <t>企业满意度</t>
  </si>
  <si>
    <t xml:space="preserve">   进一步加强企业上市引导，培育我区上市后备力量。</t>
  </si>
  <si>
    <t>2024年度企业奖励资金
项目绩效自评表</t>
  </si>
  <si>
    <t>企业奖励资金</t>
  </si>
  <si>
    <t>2024年度工商联部门项目绩效自评情况汇总表</t>
  </si>
  <si>
    <t>填表人：王志玮</t>
  </si>
  <si>
    <t>联系电话：83892355</t>
  </si>
  <si>
    <t>单位：万元</t>
  </si>
  <si>
    <t>序号</t>
  </si>
  <si>
    <t>预算部门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</si>
  <si>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</si>
  <si>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</si>
  <si>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</si>
  <si>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</si>
  <si>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</si>
  <si>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</si>
  <si>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</si>
  <si>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</si>
  <si>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</si>
  <si>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效益指标
（30分）</t>
  </si>
  <si>
    <t>满意度指标
（10分）</t>
  </si>
  <si>
    <t>合计</t>
  </si>
  <si>
    <t>区工商联</t>
  </si>
  <si>
    <t>综合科</t>
  </si>
  <si>
    <t>对开展培训、服务等所需费用预计及使用统筹不够充分，导致执行率只达93.49%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</si>
</sst>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 2"/>
      <charset val="134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2" workbookViewId="0">
      <selection activeCell="K7" sqref="K7"/>
    </sheetView>
  </sheetViews>
  <sheetFormatPr defaultColWidth="9" defaultRowHeight="14.4" outlineLevelCol="7"/>
  <cols>
    <col min="1" max="1" width="7.62962962962963" customWidth="1"/>
    <col min="2" max="2" width="8.12962962962963" customWidth="1"/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5.3796296296296" customWidth="1"/>
  </cols>
  <sheetData>
    <row r="1" ht="42.95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ht="21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30" customHeight="1" spans="1:8">
      <c r="A3" s="21" t="s">
        <v>2</v>
      </c>
      <c r="B3" s="21"/>
      <c r="C3" s="21" t="s">
        <v>3</v>
      </c>
      <c r="D3" s="21"/>
      <c r="E3" s="21"/>
      <c r="F3" s="21"/>
      <c r="G3" s="21"/>
      <c r="H3" s="21"/>
    </row>
    <row r="4" ht="30" customHeight="1" spans="1:8">
      <c r="A4" s="21" t="s">
        <v>4</v>
      </c>
      <c r="B4" s="21"/>
      <c r="C4" s="22">
        <v>299.69</v>
      </c>
      <c r="D4" s="22"/>
      <c r="E4" s="22"/>
      <c r="F4" s="21" t="s">
        <v>5</v>
      </c>
      <c r="G4" s="21"/>
      <c r="H4" s="21">
        <v>274.94</v>
      </c>
    </row>
    <row r="5" ht="30" customHeight="1" spans="1:8">
      <c r="A5" s="23" t="s">
        <v>6</v>
      </c>
      <c r="B5" s="24"/>
      <c r="C5" s="21"/>
      <c r="D5" s="21" t="s">
        <v>7</v>
      </c>
      <c r="E5" s="21" t="s">
        <v>8</v>
      </c>
      <c r="F5" s="21" t="s">
        <v>9</v>
      </c>
      <c r="G5" s="23" t="s">
        <v>10</v>
      </c>
      <c r="H5" s="24"/>
    </row>
    <row r="6" ht="30" customHeight="1" spans="1:8">
      <c r="A6" s="25"/>
      <c r="B6" s="26"/>
      <c r="C6" s="21" t="s">
        <v>11</v>
      </c>
      <c r="D6" s="21">
        <v>586.47</v>
      </c>
      <c r="E6" s="21">
        <v>574.63</v>
      </c>
      <c r="F6" s="27">
        <f>E6/D6</f>
        <v>0.979811414053575</v>
      </c>
      <c r="G6" s="28">
        <f>F6*20</f>
        <v>19.5962282810715</v>
      </c>
      <c r="H6" s="28"/>
    </row>
    <row r="7" ht="30" customHeight="1" spans="1:8">
      <c r="A7" s="21" t="s">
        <v>12</v>
      </c>
      <c r="B7" s="21"/>
      <c r="C7" s="39" t="s">
        <v>13</v>
      </c>
      <c r="D7" s="52"/>
      <c r="E7" s="52"/>
      <c r="F7" s="52"/>
      <c r="G7" s="52"/>
      <c r="H7" s="40"/>
    </row>
    <row r="8" ht="30" customHeight="1" spans="1:8">
      <c r="A8" s="33" t="s">
        <v>14</v>
      </c>
      <c r="B8" s="21" t="s">
        <v>15</v>
      </c>
      <c r="C8" s="31"/>
      <c r="D8" s="21" t="s">
        <v>16</v>
      </c>
      <c r="E8" s="21"/>
      <c r="F8" s="21" t="s">
        <v>17</v>
      </c>
      <c r="G8" s="21" t="s">
        <v>18</v>
      </c>
      <c r="H8" s="21" t="s">
        <v>19</v>
      </c>
    </row>
    <row r="9" ht="55" customHeight="1" spans="1:8">
      <c r="A9" s="33"/>
      <c r="B9" s="21" t="s">
        <v>20</v>
      </c>
      <c r="C9" s="24" t="s">
        <v>21</v>
      </c>
      <c r="D9" s="21" t="s">
        <v>22</v>
      </c>
      <c r="E9" s="21"/>
      <c r="F9" s="21" t="s">
        <v>23</v>
      </c>
      <c r="G9" s="21" t="s">
        <v>23</v>
      </c>
      <c r="H9" s="21">
        <v>10</v>
      </c>
    </row>
    <row r="10" ht="30" customHeight="1" spans="1:8">
      <c r="A10" s="33"/>
      <c r="B10" s="21" t="s">
        <v>24</v>
      </c>
      <c r="C10" s="24" t="s">
        <v>25</v>
      </c>
      <c r="D10" s="21" t="s">
        <v>26</v>
      </c>
      <c r="E10" s="21"/>
      <c r="F10" s="21" t="s">
        <v>27</v>
      </c>
      <c r="G10" s="21" t="s">
        <v>27</v>
      </c>
      <c r="H10" s="21">
        <v>2.5</v>
      </c>
    </row>
    <row r="11" ht="30" customHeight="1" spans="1:8">
      <c r="A11" s="33"/>
      <c r="B11" s="21"/>
      <c r="C11" s="26"/>
      <c r="D11" s="21" t="s">
        <v>28</v>
      </c>
      <c r="E11" s="21"/>
      <c r="F11" s="21" t="s">
        <v>27</v>
      </c>
      <c r="G11" s="21" t="s">
        <v>27</v>
      </c>
      <c r="H11" s="21">
        <v>2.5</v>
      </c>
    </row>
    <row r="12" ht="30" customHeight="1" spans="1:8">
      <c r="A12" s="33"/>
      <c r="B12" s="21"/>
      <c r="C12" s="53" t="s">
        <v>29</v>
      </c>
      <c r="D12" s="21" t="s">
        <v>30</v>
      </c>
      <c r="E12" s="21"/>
      <c r="F12" s="21" t="s">
        <v>31</v>
      </c>
      <c r="G12" s="21" t="s">
        <v>31</v>
      </c>
      <c r="H12" s="21">
        <v>5</v>
      </c>
    </row>
    <row r="13" ht="60" customHeight="1" spans="1:8">
      <c r="A13" s="33"/>
      <c r="B13" s="21" t="s">
        <v>32</v>
      </c>
      <c r="C13" s="54" t="s">
        <v>33</v>
      </c>
      <c r="D13" s="21" t="s">
        <v>34</v>
      </c>
      <c r="E13" s="21"/>
      <c r="F13" s="21" t="s">
        <v>35</v>
      </c>
      <c r="G13" s="21" t="s">
        <v>35</v>
      </c>
      <c r="H13" s="21">
        <v>15</v>
      </c>
    </row>
    <row r="14" ht="42.75" customHeight="1" spans="1:8">
      <c r="A14" s="37"/>
      <c r="B14" s="21" t="s">
        <v>36</v>
      </c>
      <c r="C14" s="55" t="s">
        <v>37</v>
      </c>
      <c r="D14" s="39" t="s">
        <v>38</v>
      </c>
      <c r="E14" s="40"/>
      <c r="F14" s="21" t="s">
        <v>39</v>
      </c>
      <c r="G14" s="21" t="s">
        <v>39</v>
      </c>
      <c r="H14" s="21">
        <v>5</v>
      </c>
    </row>
    <row r="15" ht="30" customHeight="1" spans="1:8">
      <c r="A15" s="21" t="s">
        <v>40</v>
      </c>
      <c r="B15" s="21"/>
      <c r="C15" s="39" t="s">
        <v>41</v>
      </c>
      <c r="D15" s="52"/>
      <c r="E15" s="52"/>
      <c r="F15" s="52"/>
      <c r="G15" s="52"/>
      <c r="H15" s="40"/>
    </row>
    <row r="16" ht="30" customHeight="1" spans="1:8">
      <c r="A16" s="33" t="s">
        <v>42</v>
      </c>
      <c r="B16" s="21" t="s">
        <v>15</v>
      </c>
      <c r="C16" s="45"/>
      <c r="D16" s="21" t="s">
        <v>16</v>
      </c>
      <c r="E16" s="21"/>
      <c r="F16" s="21" t="s">
        <v>17</v>
      </c>
      <c r="G16" s="21" t="s">
        <v>18</v>
      </c>
      <c r="H16" s="21" t="s">
        <v>19</v>
      </c>
    </row>
    <row r="17" ht="49" customHeight="1" spans="1:8">
      <c r="A17" s="33"/>
      <c r="B17" s="56" t="s">
        <v>43</v>
      </c>
      <c r="C17" s="45" t="s">
        <v>44</v>
      </c>
      <c r="D17" s="21" t="s">
        <v>22</v>
      </c>
      <c r="E17" s="21"/>
      <c r="F17" s="21" t="s">
        <v>23</v>
      </c>
      <c r="G17" s="21" t="s">
        <v>23</v>
      </c>
      <c r="H17" s="21">
        <v>10</v>
      </c>
    </row>
    <row r="18" ht="31" customHeight="1" spans="1:8">
      <c r="A18" s="33"/>
      <c r="B18" s="29" t="s">
        <v>24</v>
      </c>
      <c r="C18" s="42" t="s">
        <v>25</v>
      </c>
      <c r="D18" s="21" t="s">
        <v>45</v>
      </c>
      <c r="E18" s="21"/>
      <c r="F18" s="21" t="s">
        <v>46</v>
      </c>
      <c r="G18" s="21" t="s">
        <v>46</v>
      </c>
      <c r="H18" s="21">
        <v>5</v>
      </c>
    </row>
    <row r="19" ht="26" customHeight="1" spans="1:8">
      <c r="A19" s="33"/>
      <c r="B19" s="37"/>
      <c r="C19" s="42" t="s">
        <v>29</v>
      </c>
      <c r="D19" s="21" t="s">
        <v>47</v>
      </c>
      <c r="E19" s="21"/>
      <c r="F19" s="43">
        <v>1</v>
      </c>
      <c r="G19" s="43">
        <v>1</v>
      </c>
      <c r="H19" s="21">
        <v>5</v>
      </c>
    </row>
    <row r="20" ht="51" customHeight="1" spans="1:8">
      <c r="A20" s="33"/>
      <c r="B20" s="21" t="s">
        <v>32</v>
      </c>
      <c r="C20" s="42" t="s">
        <v>33</v>
      </c>
      <c r="D20" s="21" t="s">
        <v>48</v>
      </c>
      <c r="E20" s="21"/>
      <c r="F20" s="21" t="s">
        <v>49</v>
      </c>
      <c r="G20" s="21" t="s">
        <v>49</v>
      </c>
      <c r="H20" s="21">
        <v>15</v>
      </c>
    </row>
    <row r="21" ht="42.75" customHeight="1" spans="1:8">
      <c r="A21" s="37"/>
      <c r="B21" s="21" t="s">
        <v>36</v>
      </c>
      <c r="C21" s="42" t="s">
        <v>37</v>
      </c>
      <c r="D21" s="39" t="s">
        <v>50</v>
      </c>
      <c r="E21" s="40"/>
      <c r="F21" s="21" t="s">
        <v>39</v>
      </c>
      <c r="G21" s="21" t="s">
        <v>39</v>
      </c>
      <c r="H21" s="21">
        <v>5</v>
      </c>
    </row>
    <row r="22" ht="30" customHeight="1" spans="1:8">
      <c r="A22" s="21" t="s">
        <v>51</v>
      </c>
      <c r="B22" s="28">
        <f>H21+H20+H19+H18+H17+H14+H13+H12+H11+H10+H9+G6</f>
        <v>99.5962282810715</v>
      </c>
      <c r="C22" s="28"/>
      <c r="D22" s="28"/>
      <c r="E22" s="28"/>
      <c r="F22" s="28"/>
      <c r="G22" s="28"/>
      <c r="H22" s="28"/>
    </row>
    <row r="23" ht="150" customHeight="1" spans="1:8">
      <c r="A23" s="21" t="s">
        <v>52</v>
      </c>
      <c r="B23" s="21"/>
      <c r="C23" s="22"/>
      <c r="D23" s="22"/>
      <c r="E23" s="22"/>
      <c r="F23" s="22"/>
      <c r="G23" s="22"/>
      <c r="H23" s="22"/>
    </row>
    <row r="24" ht="150" customHeight="1" spans="1:8">
      <c r="A24" s="21" t="s">
        <v>53</v>
      </c>
      <c r="B24" s="21"/>
      <c r="C24" s="22" t="s">
        <v>54</v>
      </c>
      <c r="D24" s="22"/>
      <c r="E24" s="22"/>
      <c r="F24" s="22"/>
      <c r="G24" s="22"/>
      <c r="H24" s="22"/>
    </row>
    <row r="25" ht="150" customHeight="1" spans="1:8">
      <c r="A25" s="21" t="s">
        <v>55</v>
      </c>
      <c r="B25" s="21"/>
      <c r="C25" s="21" t="s">
        <v>56</v>
      </c>
      <c r="D25" s="21"/>
      <c r="E25" s="21"/>
      <c r="F25" s="21"/>
      <c r="G25" s="21"/>
      <c r="H25" s="21"/>
    </row>
    <row r="26" ht="147" customHeight="1" spans="1:8">
      <c r="A26" s="46" t="s">
        <v>57</v>
      </c>
      <c r="B26" s="47"/>
      <c r="C26" s="47"/>
      <c r="D26" s="47"/>
      <c r="E26" s="47"/>
      <c r="F26" s="47"/>
      <c r="G26" s="47"/>
      <c r="H26" s="47"/>
    </row>
  </sheetData>
  <mergeCells count="40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D14:E14"/>
    <mergeCell ref="A15:B15"/>
    <mergeCell ref="C15:H15"/>
    <mergeCell ref="D16:E16"/>
    <mergeCell ref="D17:E17"/>
    <mergeCell ref="D18:E18"/>
    <mergeCell ref="D19:E19"/>
    <mergeCell ref="D20:E20"/>
    <mergeCell ref="D21:E21"/>
    <mergeCell ref="B22:H22"/>
    <mergeCell ref="A23:B23"/>
    <mergeCell ref="C23:H23"/>
    <mergeCell ref="A24:B24"/>
    <mergeCell ref="C24:H24"/>
    <mergeCell ref="A25:B25"/>
    <mergeCell ref="C25:H25"/>
    <mergeCell ref="A26:H26"/>
    <mergeCell ref="A8:A14"/>
    <mergeCell ref="A16:A21"/>
    <mergeCell ref="B10:B12"/>
    <mergeCell ref="B18:B19"/>
    <mergeCell ref="C10:C11"/>
    <mergeCell ref="A5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0" workbookViewId="0">
      <selection activeCell="C23" sqref="C23:C24"/>
    </sheetView>
  </sheetViews>
  <sheetFormatPr defaultColWidth="9" defaultRowHeight="14.4" outlineLevelCol="7"/>
  <cols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5.3796296296296" customWidth="1"/>
  </cols>
  <sheetData>
    <row r="1" ht="70" customHeight="1" spans="1:8">
      <c r="A1" s="19" t="s">
        <v>58</v>
      </c>
      <c r="B1" s="19"/>
      <c r="C1" s="19"/>
      <c r="D1" s="19"/>
      <c r="E1" s="19"/>
      <c r="F1" s="19"/>
      <c r="G1" s="19"/>
      <c r="H1" s="19"/>
    </row>
    <row r="2" ht="21" customHeight="1" spans="1:8">
      <c r="A2" s="20" t="s">
        <v>59</v>
      </c>
      <c r="B2" s="20"/>
      <c r="C2" s="20"/>
      <c r="D2" s="20"/>
      <c r="E2" s="20"/>
      <c r="F2" s="20"/>
      <c r="G2" s="20"/>
      <c r="H2" s="20"/>
    </row>
    <row r="3" ht="30" customHeight="1" spans="1:8">
      <c r="A3" s="21" t="s">
        <v>60</v>
      </c>
      <c r="B3" s="21"/>
      <c r="C3" s="21" t="s">
        <v>13</v>
      </c>
      <c r="D3" s="21"/>
      <c r="E3" s="21"/>
      <c r="F3" s="21"/>
      <c r="G3" s="21"/>
      <c r="H3" s="21"/>
    </row>
    <row r="4" ht="30" customHeight="1" spans="1:8">
      <c r="A4" s="21" t="s">
        <v>61</v>
      </c>
      <c r="B4" s="21"/>
      <c r="C4" s="22" t="s">
        <v>3</v>
      </c>
      <c r="D4" s="22"/>
      <c r="E4" s="22"/>
      <c r="F4" s="21" t="s">
        <v>62</v>
      </c>
      <c r="G4" s="21"/>
      <c r="H4" s="21" t="s">
        <v>3</v>
      </c>
    </row>
    <row r="5" ht="30" customHeight="1" spans="1:8">
      <c r="A5" s="21" t="s">
        <v>63</v>
      </c>
      <c r="B5" s="21"/>
      <c r="C5" s="22" t="s">
        <v>64</v>
      </c>
      <c r="D5" s="22"/>
      <c r="E5" s="22"/>
      <c r="F5" s="22"/>
      <c r="G5" s="22"/>
      <c r="H5" s="22"/>
    </row>
    <row r="6" ht="30" customHeight="1" spans="1:8">
      <c r="A6" s="21" t="s">
        <v>65</v>
      </c>
      <c r="B6" s="21"/>
      <c r="C6" s="22" t="s">
        <v>66</v>
      </c>
      <c r="D6" s="22"/>
      <c r="E6" s="22"/>
      <c r="F6" s="22"/>
      <c r="G6" s="22"/>
      <c r="H6" s="22"/>
    </row>
    <row r="7" ht="30" customHeight="1" spans="1:8">
      <c r="A7" s="21" t="s">
        <v>67</v>
      </c>
      <c r="B7" s="21"/>
      <c r="C7" s="22" t="s">
        <v>68</v>
      </c>
      <c r="D7" s="22"/>
      <c r="E7" s="22"/>
      <c r="F7" s="22"/>
      <c r="G7" s="22"/>
      <c r="H7" s="22"/>
    </row>
    <row r="8" ht="30" customHeight="1" spans="1:8">
      <c r="A8" s="23" t="s">
        <v>6</v>
      </c>
      <c r="B8" s="24"/>
      <c r="C8" s="21"/>
      <c r="D8" s="21" t="s">
        <v>7</v>
      </c>
      <c r="E8" s="21" t="s">
        <v>8</v>
      </c>
      <c r="F8" s="21" t="s">
        <v>9</v>
      </c>
      <c r="G8" s="23" t="s">
        <v>10</v>
      </c>
      <c r="H8" s="24"/>
    </row>
    <row r="9" ht="30" customHeight="1" spans="1:8">
      <c r="A9" s="25"/>
      <c r="B9" s="26"/>
      <c r="C9" s="21" t="s">
        <v>69</v>
      </c>
      <c r="D9" s="21">
        <v>80</v>
      </c>
      <c r="E9" s="21">
        <v>74.79</v>
      </c>
      <c r="F9" s="27">
        <f>E9/D9</f>
        <v>0.934875</v>
      </c>
      <c r="G9" s="28">
        <f>20*F9</f>
        <v>18.6975</v>
      </c>
      <c r="H9" s="28"/>
    </row>
    <row r="10" ht="30" customHeight="1" spans="1:8">
      <c r="A10" s="29" t="s">
        <v>70</v>
      </c>
      <c r="B10" s="30" t="s">
        <v>15</v>
      </c>
      <c r="C10" s="31"/>
      <c r="D10" s="29" t="s">
        <v>16</v>
      </c>
      <c r="E10" s="29"/>
      <c r="F10" s="29" t="s">
        <v>17</v>
      </c>
      <c r="G10" s="29" t="s">
        <v>18</v>
      </c>
      <c r="H10" s="29" t="s">
        <v>19</v>
      </c>
    </row>
    <row r="11" ht="30" customHeight="1" spans="1:8">
      <c r="A11" s="32"/>
      <c r="B11" s="29" t="s">
        <v>71</v>
      </c>
      <c r="C11" s="29" t="s">
        <v>21</v>
      </c>
      <c r="D11" s="21" t="s">
        <v>22</v>
      </c>
      <c r="E11" s="21"/>
      <c r="F11" s="21" t="s">
        <v>23</v>
      </c>
      <c r="G11" s="21" t="s">
        <v>23</v>
      </c>
      <c r="H11" s="21">
        <v>20</v>
      </c>
    </row>
    <row r="12" ht="30" customHeight="1" spans="1:8">
      <c r="A12" s="32"/>
      <c r="B12" s="33"/>
      <c r="C12" s="34"/>
      <c r="D12" s="21"/>
      <c r="E12" s="21"/>
      <c r="F12" s="21"/>
      <c r="G12" s="21"/>
      <c r="H12" s="21"/>
    </row>
    <row r="13" ht="30" customHeight="1" spans="1:8">
      <c r="A13" s="32"/>
      <c r="B13" s="33"/>
      <c r="C13" s="34"/>
      <c r="D13" s="21"/>
      <c r="E13" s="21"/>
      <c r="F13" s="21"/>
      <c r="G13" s="21"/>
      <c r="H13" s="21"/>
    </row>
    <row r="14" ht="30" customHeight="1" spans="1:8">
      <c r="A14" s="32"/>
      <c r="B14" s="33"/>
      <c r="C14" s="34"/>
      <c r="D14" s="29"/>
      <c r="E14" s="29"/>
      <c r="F14" s="29"/>
      <c r="G14" s="29"/>
      <c r="H14" s="29"/>
    </row>
    <row r="15" ht="30" customHeight="1" spans="1:8">
      <c r="A15" s="32"/>
      <c r="B15" s="21" t="s">
        <v>72</v>
      </c>
      <c r="C15" s="29" t="s">
        <v>25</v>
      </c>
      <c r="D15" s="21" t="s">
        <v>26</v>
      </c>
      <c r="E15" s="21"/>
      <c r="F15" s="21" t="s">
        <v>27</v>
      </c>
      <c r="G15" s="21" t="s">
        <v>27</v>
      </c>
      <c r="H15" s="21">
        <v>5</v>
      </c>
    </row>
    <row r="16" ht="30" customHeight="1" spans="1:8">
      <c r="A16" s="32"/>
      <c r="B16" s="21"/>
      <c r="C16" s="37"/>
      <c r="D16" s="21" t="s">
        <v>28</v>
      </c>
      <c r="E16" s="21"/>
      <c r="F16" s="21" t="s">
        <v>27</v>
      </c>
      <c r="G16" s="21" t="s">
        <v>27</v>
      </c>
      <c r="H16" s="21">
        <v>5</v>
      </c>
    </row>
    <row r="17" ht="30" customHeight="1" spans="1:8">
      <c r="A17" s="32"/>
      <c r="B17" s="21"/>
      <c r="C17" s="49" t="s">
        <v>29</v>
      </c>
      <c r="D17" s="21" t="s">
        <v>30</v>
      </c>
      <c r="E17" s="21"/>
      <c r="F17" s="21" t="s">
        <v>31</v>
      </c>
      <c r="G17" s="21" t="s">
        <v>31</v>
      </c>
      <c r="H17" s="21">
        <v>10</v>
      </c>
    </row>
    <row r="18" ht="30" customHeight="1" spans="1:8">
      <c r="A18" s="32"/>
      <c r="B18" s="21"/>
      <c r="C18" s="50"/>
      <c r="D18" s="21"/>
      <c r="E18" s="21"/>
      <c r="F18" s="21"/>
      <c r="G18" s="21"/>
      <c r="H18" s="21"/>
    </row>
    <row r="19" ht="30" customHeight="1" spans="1:8">
      <c r="A19" s="32"/>
      <c r="B19" s="21" t="s">
        <v>73</v>
      </c>
      <c r="C19" s="21" t="s">
        <v>33</v>
      </c>
      <c r="D19" s="21" t="s">
        <v>34</v>
      </c>
      <c r="E19" s="21"/>
      <c r="F19" s="21" t="s">
        <v>35</v>
      </c>
      <c r="G19" s="21" t="s">
        <v>35</v>
      </c>
      <c r="H19" s="21">
        <v>30</v>
      </c>
    </row>
    <row r="20" ht="30" customHeight="1" spans="1:8">
      <c r="A20" s="32"/>
      <c r="B20" s="21"/>
      <c r="C20" s="38"/>
      <c r="D20" s="21"/>
      <c r="E20" s="21"/>
      <c r="F20" s="21"/>
      <c r="G20" s="21"/>
      <c r="H20" s="21"/>
    </row>
    <row r="21" ht="30" customHeight="1" spans="1:8">
      <c r="A21" s="32"/>
      <c r="B21" s="21"/>
      <c r="C21" s="38"/>
      <c r="D21" s="21"/>
      <c r="E21" s="21"/>
      <c r="F21" s="21"/>
      <c r="G21" s="21"/>
      <c r="H21" s="21"/>
    </row>
    <row r="22" ht="30" customHeight="1" spans="1:8">
      <c r="A22" s="32"/>
      <c r="B22" s="21"/>
      <c r="C22" s="38"/>
      <c r="D22" s="39"/>
      <c r="E22" s="40"/>
      <c r="F22" s="21"/>
      <c r="G22" s="21"/>
      <c r="H22" s="21"/>
    </row>
    <row r="23" ht="30" customHeight="1" spans="1:8">
      <c r="A23" s="33"/>
      <c r="B23" s="41" t="s">
        <v>74</v>
      </c>
      <c r="C23" s="42" t="s">
        <v>37</v>
      </c>
      <c r="D23" s="39" t="s">
        <v>38</v>
      </c>
      <c r="E23" s="40"/>
      <c r="F23" s="21" t="s">
        <v>39</v>
      </c>
      <c r="G23" s="21" t="s">
        <v>39</v>
      </c>
      <c r="H23" s="21">
        <v>10</v>
      </c>
    </row>
    <row r="24" ht="30" customHeight="1" spans="1:8">
      <c r="A24" s="37"/>
      <c r="B24" s="44"/>
      <c r="C24" s="45"/>
      <c r="D24" s="21"/>
      <c r="E24" s="21"/>
      <c r="F24" s="21"/>
      <c r="G24" s="21"/>
      <c r="H24" s="21"/>
    </row>
    <row r="25" ht="30" customHeight="1" spans="1:8">
      <c r="A25" s="21" t="s">
        <v>51</v>
      </c>
      <c r="B25" s="28">
        <f>H23+H19+H17+H16+H15+H11+G9</f>
        <v>98.6975</v>
      </c>
      <c r="C25" s="28"/>
      <c r="D25" s="28"/>
      <c r="E25" s="28"/>
      <c r="F25" s="28"/>
      <c r="G25" s="28"/>
      <c r="H25" s="28"/>
    </row>
    <row r="26" ht="180" customHeight="1" spans="1:8">
      <c r="A26" s="21" t="s">
        <v>52</v>
      </c>
      <c r="B26" s="21"/>
      <c r="C26" s="22" t="s">
        <v>75</v>
      </c>
      <c r="D26" s="22"/>
      <c r="E26" s="22"/>
      <c r="F26" s="22"/>
      <c r="G26" s="22"/>
      <c r="H26" s="22"/>
    </row>
    <row r="27" ht="180" customHeight="1" spans="1:8">
      <c r="A27" s="21" t="s">
        <v>53</v>
      </c>
      <c r="B27" s="21"/>
      <c r="C27" s="22" t="s">
        <v>76</v>
      </c>
      <c r="D27" s="22"/>
      <c r="E27" s="22"/>
      <c r="F27" s="22"/>
      <c r="G27" s="22"/>
      <c r="H27" s="22"/>
    </row>
    <row r="28" ht="180" customHeight="1" spans="1:8">
      <c r="A28" s="21" t="s">
        <v>55</v>
      </c>
      <c r="B28" s="21"/>
      <c r="C28" s="21" t="s">
        <v>77</v>
      </c>
      <c r="D28" s="21"/>
      <c r="E28" s="21"/>
      <c r="F28" s="21"/>
      <c r="G28" s="21"/>
      <c r="H28" s="21"/>
    </row>
    <row r="29" ht="134.1" customHeight="1" spans="1:8">
      <c r="A29" s="46" t="s">
        <v>57</v>
      </c>
      <c r="B29" s="47"/>
      <c r="C29" s="47"/>
      <c r="D29" s="47"/>
      <c r="E29" s="47"/>
      <c r="F29" s="47"/>
      <c r="G29" s="47"/>
      <c r="H29" s="47"/>
    </row>
  </sheetData>
  <mergeCells count="48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B26"/>
    <mergeCell ref="C26:H26"/>
    <mergeCell ref="A27:B27"/>
    <mergeCell ref="C27:H27"/>
    <mergeCell ref="A28:B28"/>
    <mergeCell ref="C28:H28"/>
    <mergeCell ref="A29:H29"/>
    <mergeCell ref="A10:A24"/>
    <mergeCell ref="B11:B14"/>
    <mergeCell ref="B15:B18"/>
    <mergeCell ref="B19:B22"/>
    <mergeCell ref="B23:B24"/>
    <mergeCell ref="C11:C14"/>
    <mergeCell ref="C15:C16"/>
    <mergeCell ref="C19:C22"/>
    <mergeCell ref="C23:C24"/>
    <mergeCell ref="A8:B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5" workbookViewId="0">
      <selection activeCell="C19" sqref="C19:C22"/>
    </sheetView>
  </sheetViews>
  <sheetFormatPr defaultColWidth="9" defaultRowHeight="14.4" outlineLevelCol="7"/>
  <cols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5.3796296296296" customWidth="1"/>
  </cols>
  <sheetData>
    <row r="1" ht="70" customHeight="1" spans="1:8">
      <c r="A1" s="19" t="s">
        <v>78</v>
      </c>
      <c r="B1" s="19"/>
      <c r="C1" s="19"/>
      <c r="D1" s="19"/>
      <c r="E1" s="19"/>
      <c r="F1" s="19"/>
      <c r="G1" s="19"/>
      <c r="H1" s="19"/>
    </row>
    <row r="2" ht="21" customHeight="1" spans="1:8">
      <c r="A2" s="20" t="s">
        <v>59</v>
      </c>
      <c r="B2" s="20"/>
      <c r="C2" s="20"/>
      <c r="D2" s="20"/>
      <c r="E2" s="20"/>
      <c r="F2" s="20"/>
      <c r="G2" s="20"/>
      <c r="H2" s="20"/>
    </row>
    <row r="3" ht="30" customHeight="1" spans="1:8">
      <c r="A3" s="21" t="s">
        <v>60</v>
      </c>
      <c r="B3" s="21"/>
      <c r="C3" s="21" t="s">
        <v>41</v>
      </c>
      <c r="D3" s="21"/>
      <c r="E3" s="21"/>
      <c r="F3" s="21"/>
      <c r="G3" s="21"/>
      <c r="H3" s="21"/>
    </row>
    <row r="4" ht="30" customHeight="1" spans="1:8">
      <c r="A4" s="21" t="s">
        <v>61</v>
      </c>
      <c r="B4" s="21"/>
      <c r="C4" s="22" t="s">
        <v>3</v>
      </c>
      <c r="D4" s="22"/>
      <c r="E4" s="22"/>
      <c r="F4" s="21" t="s">
        <v>62</v>
      </c>
      <c r="G4" s="21"/>
      <c r="H4" s="21" t="s">
        <v>3</v>
      </c>
    </row>
    <row r="5" ht="30" customHeight="1" spans="1:8">
      <c r="A5" s="21" t="s">
        <v>63</v>
      </c>
      <c r="B5" s="21"/>
      <c r="C5" s="22" t="s">
        <v>64</v>
      </c>
      <c r="D5" s="22"/>
      <c r="E5" s="22"/>
      <c r="F5" s="22"/>
      <c r="G5" s="22"/>
      <c r="H5" s="22"/>
    </row>
    <row r="6" ht="30" customHeight="1" spans="1:8">
      <c r="A6" s="21" t="s">
        <v>65</v>
      </c>
      <c r="B6" s="21"/>
      <c r="C6" s="22" t="s">
        <v>79</v>
      </c>
      <c r="D6" s="22"/>
      <c r="E6" s="22"/>
      <c r="F6" s="22"/>
      <c r="G6" s="22"/>
      <c r="H6" s="22"/>
    </row>
    <row r="7" ht="30" customHeight="1" spans="1:8">
      <c r="A7" s="21" t="s">
        <v>67</v>
      </c>
      <c r="B7" s="21"/>
      <c r="C7" s="22" t="s">
        <v>68</v>
      </c>
      <c r="D7" s="22"/>
      <c r="E7" s="22"/>
      <c r="F7" s="22"/>
      <c r="G7" s="22"/>
      <c r="H7" s="22"/>
    </row>
    <row r="8" ht="30" customHeight="1" spans="1:8">
      <c r="A8" s="23" t="s">
        <v>6</v>
      </c>
      <c r="B8" s="24"/>
      <c r="C8" s="21"/>
      <c r="D8" s="21" t="s">
        <v>7</v>
      </c>
      <c r="E8" s="21" t="s">
        <v>8</v>
      </c>
      <c r="F8" s="21" t="s">
        <v>9</v>
      </c>
      <c r="G8" s="23" t="s">
        <v>10</v>
      </c>
      <c r="H8" s="24"/>
    </row>
    <row r="9" ht="30" customHeight="1" spans="1:8">
      <c r="A9" s="25"/>
      <c r="B9" s="26"/>
      <c r="C9" s="21" t="s">
        <v>69</v>
      </c>
      <c r="D9" s="21">
        <v>0.16</v>
      </c>
      <c r="E9" s="21">
        <v>0.16</v>
      </c>
      <c r="F9" s="27">
        <f>E9/D9</f>
        <v>1</v>
      </c>
      <c r="G9" s="28">
        <f>20*F9</f>
        <v>20</v>
      </c>
      <c r="H9" s="28"/>
    </row>
    <row r="10" ht="30" customHeight="1" spans="1:8">
      <c r="A10" s="29" t="s">
        <v>70</v>
      </c>
      <c r="B10" s="30" t="s">
        <v>15</v>
      </c>
      <c r="C10" s="31"/>
      <c r="D10" s="29" t="s">
        <v>16</v>
      </c>
      <c r="E10" s="29"/>
      <c r="F10" s="29" t="s">
        <v>17</v>
      </c>
      <c r="G10" s="29" t="s">
        <v>18</v>
      </c>
      <c r="H10" s="29" t="s">
        <v>19</v>
      </c>
    </row>
    <row r="11" ht="30" customHeight="1" spans="1:8">
      <c r="A11" s="32"/>
      <c r="B11" s="29" t="s">
        <v>71</v>
      </c>
      <c r="C11" s="29" t="s">
        <v>21</v>
      </c>
      <c r="D11" s="21" t="s">
        <v>22</v>
      </c>
      <c r="E11" s="21"/>
      <c r="F11" s="21" t="s">
        <v>23</v>
      </c>
      <c r="G11" s="21" t="s">
        <v>23</v>
      </c>
      <c r="H11" s="21">
        <v>20</v>
      </c>
    </row>
    <row r="12" ht="30" customHeight="1" spans="1:8">
      <c r="A12" s="32"/>
      <c r="B12" s="33"/>
      <c r="C12" s="34"/>
      <c r="D12" s="21"/>
      <c r="E12" s="21"/>
      <c r="F12" s="21"/>
      <c r="G12" s="21"/>
      <c r="H12" s="21"/>
    </row>
    <row r="13" ht="30" customHeight="1" spans="1:8">
      <c r="A13" s="32"/>
      <c r="B13" s="33"/>
      <c r="C13" s="34"/>
      <c r="D13" s="21"/>
      <c r="E13" s="21"/>
      <c r="F13" s="21"/>
      <c r="G13" s="21"/>
      <c r="H13" s="21"/>
    </row>
    <row r="14" ht="30" customHeight="1" spans="1:8">
      <c r="A14" s="32"/>
      <c r="B14" s="33"/>
      <c r="C14" s="34"/>
      <c r="D14" s="29"/>
      <c r="E14" s="29"/>
      <c r="F14" s="29"/>
      <c r="G14" s="29"/>
      <c r="H14" s="29"/>
    </row>
    <row r="15" ht="30" customHeight="1" spans="1:8">
      <c r="A15" s="32"/>
      <c r="B15" s="21" t="s">
        <v>72</v>
      </c>
      <c r="C15" s="42" t="s">
        <v>25</v>
      </c>
      <c r="D15" s="21" t="s">
        <v>45</v>
      </c>
      <c r="E15" s="21"/>
      <c r="F15" s="21" t="s">
        <v>46</v>
      </c>
      <c r="G15" s="21" t="s">
        <v>46</v>
      </c>
      <c r="H15" s="21">
        <v>10</v>
      </c>
    </row>
    <row r="16" ht="30" customHeight="1" spans="1:8">
      <c r="A16" s="32"/>
      <c r="B16" s="21"/>
      <c r="C16" s="48" t="s">
        <v>29</v>
      </c>
      <c r="D16" s="21" t="s">
        <v>47</v>
      </c>
      <c r="E16" s="21"/>
      <c r="F16" s="43">
        <v>1</v>
      </c>
      <c r="G16" s="43">
        <v>1</v>
      </c>
      <c r="H16" s="21">
        <v>10</v>
      </c>
    </row>
    <row r="17" ht="30" customHeight="1" spans="1:8">
      <c r="A17" s="32"/>
      <c r="B17" s="21"/>
      <c r="C17" s="49"/>
      <c r="D17" s="21"/>
      <c r="E17" s="21"/>
      <c r="F17" s="21"/>
      <c r="G17" s="21"/>
      <c r="H17" s="21"/>
    </row>
    <row r="18" ht="30" customHeight="1" spans="1:8">
      <c r="A18" s="32"/>
      <c r="B18" s="21"/>
      <c r="C18" s="50"/>
      <c r="D18" s="21"/>
      <c r="E18" s="21"/>
      <c r="F18" s="21"/>
      <c r="G18" s="21"/>
      <c r="H18" s="21"/>
    </row>
    <row r="19" ht="30" customHeight="1" spans="1:8">
      <c r="A19" s="32"/>
      <c r="B19" s="21" t="s">
        <v>73</v>
      </c>
      <c r="C19" s="21" t="s">
        <v>33</v>
      </c>
      <c r="D19" s="21" t="s">
        <v>48</v>
      </c>
      <c r="E19" s="21"/>
      <c r="F19" s="21" t="s">
        <v>49</v>
      </c>
      <c r="G19" s="21" t="s">
        <v>49</v>
      </c>
      <c r="H19" s="21">
        <v>30</v>
      </c>
    </row>
    <row r="20" ht="30" customHeight="1" spans="1:8">
      <c r="A20" s="32"/>
      <c r="B20" s="21"/>
      <c r="C20" s="38"/>
      <c r="D20" s="21"/>
      <c r="E20" s="21"/>
      <c r="F20" s="21"/>
      <c r="G20" s="21"/>
      <c r="H20" s="21"/>
    </row>
    <row r="21" ht="30" customHeight="1" spans="1:8">
      <c r="A21" s="32"/>
      <c r="B21" s="21"/>
      <c r="C21" s="38"/>
      <c r="D21" s="21"/>
      <c r="E21" s="21"/>
      <c r="F21" s="21"/>
      <c r="G21" s="21"/>
      <c r="H21" s="21"/>
    </row>
    <row r="22" ht="30" customHeight="1" spans="1:8">
      <c r="A22" s="32"/>
      <c r="B22" s="21"/>
      <c r="C22" s="38"/>
      <c r="D22" s="39"/>
      <c r="E22" s="40"/>
      <c r="F22" s="21"/>
      <c r="G22" s="21"/>
      <c r="H22" s="21"/>
    </row>
    <row r="23" ht="30" customHeight="1" spans="1:8">
      <c r="A23" s="33"/>
      <c r="B23" s="41" t="s">
        <v>74</v>
      </c>
      <c r="C23" s="42" t="s">
        <v>37</v>
      </c>
      <c r="D23" s="39" t="s">
        <v>50</v>
      </c>
      <c r="E23" s="40"/>
      <c r="F23" s="21" t="s">
        <v>39</v>
      </c>
      <c r="G23" s="21" t="s">
        <v>39</v>
      </c>
      <c r="H23" s="21">
        <v>10</v>
      </c>
    </row>
    <row r="24" ht="30" customHeight="1" spans="1:8">
      <c r="A24" s="37"/>
      <c r="B24" s="44"/>
      <c r="C24" s="45"/>
      <c r="D24" s="21"/>
      <c r="E24" s="21"/>
      <c r="F24" s="21"/>
      <c r="G24" s="21"/>
      <c r="H24" s="21"/>
    </row>
    <row r="25" ht="30" customHeight="1" spans="1:8">
      <c r="A25" s="21" t="s">
        <v>51</v>
      </c>
      <c r="B25" s="28">
        <f>H23+H19+H17+H16+H15+H11+G9</f>
        <v>100</v>
      </c>
      <c r="C25" s="28"/>
      <c r="D25" s="28"/>
      <c r="E25" s="28"/>
      <c r="F25" s="28"/>
      <c r="G25" s="28"/>
      <c r="H25" s="28"/>
    </row>
    <row r="26" ht="180" customHeight="1" spans="1:8">
      <c r="A26" s="21" t="s">
        <v>52</v>
      </c>
      <c r="B26" s="21"/>
      <c r="C26" s="22"/>
      <c r="D26" s="22"/>
      <c r="E26" s="22"/>
      <c r="F26" s="22"/>
      <c r="G26" s="22"/>
      <c r="H26" s="22"/>
    </row>
    <row r="27" ht="180" customHeight="1" spans="1:8">
      <c r="A27" s="21" t="s">
        <v>53</v>
      </c>
      <c r="B27" s="21"/>
      <c r="C27" s="22" t="s">
        <v>80</v>
      </c>
      <c r="D27" s="22"/>
      <c r="E27" s="22"/>
      <c r="F27" s="22"/>
      <c r="G27" s="22"/>
      <c r="H27" s="22"/>
    </row>
    <row r="28" ht="180" customHeight="1" spans="1:8">
      <c r="A28" s="21" t="s">
        <v>55</v>
      </c>
      <c r="B28" s="21"/>
      <c r="C28" s="21" t="s">
        <v>77</v>
      </c>
      <c r="D28" s="21"/>
      <c r="E28" s="21"/>
      <c r="F28" s="21"/>
      <c r="G28" s="21"/>
      <c r="H28" s="21"/>
    </row>
    <row r="29" ht="134.1" customHeight="1" spans="1:8">
      <c r="A29" s="46" t="s">
        <v>57</v>
      </c>
      <c r="B29" s="47"/>
      <c r="C29" s="47"/>
      <c r="D29" s="47"/>
      <c r="E29" s="47"/>
      <c r="F29" s="47"/>
      <c r="G29" s="47"/>
      <c r="H29" s="47"/>
    </row>
  </sheetData>
  <mergeCells count="4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B26"/>
    <mergeCell ref="C26:H26"/>
    <mergeCell ref="A27:B27"/>
    <mergeCell ref="C27:H27"/>
    <mergeCell ref="A28:B28"/>
    <mergeCell ref="C28:H28"/>
    <mergeCell ref="A29:H29"/>
    <mergeCell ref="A10:A24"/>
    <mergeCell ref="B11:B14"/>
    <mergeCell ref="B15:B18"/>
    <mergeCell ref="B19:B22"/>
    <mergeCell ref="B23:B24"/>
    <mergeCell ref="C11:C14"/>
    <mergeCell ref="C19:C22"/>
    <mergeCell ref="C23:C24"/>
    <mergeCell ref="A8:B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6" workbookViewId="0">
      <selection activeCell="A1" sqref="$A1:$XFD1048576"/>
    </sheetView>
  </sheetViews>
  <sheetFormatPr defaultColWidth="9" defaultRowHeight="14.4" outlineLevelCol="7"/>
  <cols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5.3796296296296" customWidth="1"/>
  </cols>
  <sheetData>
    <row r="1" ht="70" customHeight="1" spans="1:8">
      <c r="A1" s="19" t="s">
        <v>81</v>
      </c>
      <c r="B1" s="19"/>
      <c r="C1" s="19"/>
      <c r="D1" s="19"/>
      <c r="E1" s="19"/>
      <c r="F1" s="19"/>
      <c r="G1" s="19"/>
      <c r="H1" s="19"/>
    </row>
    <row r="2" ht="21" customHeight="1" spans="1:8">
      <c r="A2" s="20" t="s">
        <v>59</v>
      </c>
      <c r="B2" s="20"/>
      <c r="C2" s="20"/>
      <c r="D2" s="20"/>
      <c r="E2" s="20"/>
      <c r="F2" s="20"/>
      <c r="G2" s="20"/>
      <c r="H2" s="20"/>
    </row>
    <row r="3" ht="30" customHeight="1" spans="1:8">
      <c r="A3" s="21" t="s">
        <v>60</v>
      </c>
      <c r="B3" s="21"/>
      <c r="C3" s="21" t="s">
        <v>82</v>
      </c>
      <c r="D3" s="21"/>
      <c r="E3" s="21"/>
      <c r="F3" s="21"/>
      <c r="G3" s="21"/>
      <c r="H3" s="21"/>
    </row>
    <row r="4" ht="30" customHeight="1" spans="1:8">
      <c r="A4" s="21" t="s">
        <v>61</v>
      </c>
      <c r="B4" s="21"/>
      <c r="C4" s="22" t="s">
        <v>3</v>
      </c>
      <c r="D4" s="22"/>
      <c r="E4" s="22"/>
      <c r="F4" s="21" t="s">
        <v>62</v>
      </c>
      <c r="G4" s="21"/>
      <c r="H4" s="21" t="s">
        <v>3</v>
      </c>
    </row>
    <row r="5" ht="30" customHeight="1" spans="1:8">
      <c r="A5" s="21" t="s">
        <v>63</v>
      </c>
      <c r="B5" s="21"/>
      <c r="C5" s="22" t="s">
        <v>64</v>
      </c>
      <c r="D5" s="22"/>
      <c r="E5" s="22"/>
      <c r="F5" s="22"/>
      <c r="G5" s="22"/>
      <c r="H5" s="22"/>
    </row>
    <row r="6" ht="30" customHeight="1" spans="1:8">
      <c r="A6" s="21" t="s">
        <v>65</v>
      </c>
      <c r="B6" s="21"/>
      <c r="C6" s="22" t="s">
        <v>83</v>
      </c>
      <c r="D6" s="22"/>
      <c r="E6" s="22"/>
      <c r="F6" s="22"/>
      <c r="G6" s="22"/>
      <c r="H6" s="22"/>
    </row>
    <row r="7" ht="30" customHeight="1" spans="1:8">
      <c r="A7" s="21" t="s">
        <v>67</v>
      </c>
      <c r="B7" s="21"/>
      <c r="C7" s="22" t="s">
        <v>68</v>
      </c>
      <c r="D7" s="22"/>
      <c r="E7" s="22"/>
      <c r="F7" s="22"/>
      <c r="G7" s="22"/>
      <c r="H7" s="22"/>
    </row>
    <row r="8" ht="30" customHeight="1" spans="1:8">
      <c r="A8" s="23" t="s">
        <v>6</v>
      </c>
      <c r="B8" s="24"/>
      <c r="C8" s="21"/>
      <c r="D8" s="21" t="s">
        <v>7</v>
      </c>
      <c r="E8" s="21" t="s">
        <v>8</v>
      </c>
      <c r="F8" s="21" t="s">
        <v>9</v>
      </c>
      <c r="G8" s="23" t="s">
        <v>10</v>
      </c>
      <c r="H8" s="24"/>
    </row>
    <row r="9" ht="30" customHeight="1" spans="1:8">
      <c r="A9" s="25"/>
      <c r="B9" s="26"/>
      <c r="C9" s="21" t="s">
        <v>69</v>
      </c>
      <c r="D9" s="21">
        <v>100</v>
      </c>
      <c r="E9" s="21">
        <v>100</v>
      </c>
      <c r="F9" s="27">
        <f>E9/D9</f>
        <v>1</v>
      </c>
      <c r="G9" s="28">
        <f>20*F9</f>
        <v>20</v>
      </c>
      <c r="H9" s="28"/>
    </row>
    <row r="10" ht="30" customHeight="1" spans="1:8">
      <c r="A10" s="29" t="s">
        <v>70</v>
      </c>
      <c r="B10" s="30" t="s">
        <v>15</v>
      </c>
      <c r="C10" s="31"/>
      <c r="D10" s="29" t="s">
        <v>16</v>
      </c>
      <c r="E10" s="29"/>
      <c r="F10" s="29" t="s">
        <v>17</v>
      </c>
      <c r="G10" s="29" t="s">
        <v>18</v>
      </c>
      <c r="H10" s="29" t="s">
        <v>19</v>
      </c>
    </row>
    <row r="11" ht="30" customHeight="1" spans="1:8">
      <c r="A11" s="32"/>
      <c r="B11" s="29" t="s">
        <v>71</v>
      </c>
      <c r="C11" s="29" t="s">
        <v>21</v>
      </c>
      <c r="D11" s="21" t="s">
        <v>22</v>
      </c>
      <c r="E11" s="21"/>
      <c r="F11" s="21" t="s">
        <v>23</v>
      </c>
      <c r="G11" s="21" t="s">
        <v>23</v>
      </c>
      <c r="H11" s="21">
        <v>20</v>
      </c>
    </row>
    <row r="12" ht="30" customHeight="1" spans="1:8">
      <c r="A12" s="32"/>
      <c r="B12" s="33"/>
      <c r="C12" s="34"/>
      <c r="D12" s="21"/>
      <c r="E12" s="21"/>
      <c r="F12" s="21"/>
      <c r="G12" s="21"/>
      <c r="H12" s="21"/>
    </row>
    <row r="13" ht="30" customHeight="1" spans="1:8">
      <c r="A13" s="32"/>
      <c r="B13" s="33"/>
      <c r="C13" s="34"/>
      <c r="D13" s="21"/>
      <c r="E13" s="21"/>
      <c r="F13" s="21"/>
      <c r="G13" s="21"/>
      <c r="H13" s="21"/>
    </row>
    <row r="14" ht="30" customHeight="1" spans="1:8">
      <c r="A14" s="32"/>
      <c r="B14" s="33"/>
      <c r="C14" s="34"/>
      <c r="D14" s="29"/>
      <c r="E14" s="29"/>
      <c r="F14" s="29"/>
      <c r="G14" s="29"/>
      <c r="H14" s="29"/>
    </row>
    <row r="15" ht="30" customHeight="1" spans="1:8">
      <c r="A15" s="32"/>
      <c r="B15" s="21" t="s">
        <v>72</v>
      </c>
      <c r="C15" s="21" t="s">
        <v>25</v>
      </c>
      <c r="D15" s="21" t="s">
        <v>84</v>
      </c>
      <c r="E15" s="21"/>
      <c r="F15" s="35" t="s">
        <v>85</v>
      </c>
      <c r="G15" s="35" t="s">
        <v>85</v>
      </c>
      <c r="H15" s="21">
        <v>10</v>
      </c>
    </row>
    <row r="16" ht="38" customHeight="1" spans="1:8">
      <c r="A16" s="32"/>
      <c r="B16" s="21"/>
      <c r="C16" s="21" t="s">
        <v>29</v>
      </c>
      <c r="D16" s="36" t="s">
        <v>86</v>
      </c>
      <c r="E16" s="36"/>
      <c r="F16" s="21" t="s">
        <v>87</v>
      </c>
      <c r="G16" s="21" t="s">
        <v>87</v>
      </c>
      <c r="H16" s="21">
        <v>10</v>
      </c>
    </row>
    <row r="17" ht="30" customHeight="1" spans="1:8">
      <c r="A17" s="32"/>
      <c r="B17" s="21"/>
      <c r="C17" s="33"/>
      <c r="D17" s="21"/>
      <c r="E17" s="21"/>
      <c r="F17" s="21"/>
      <c r="G17" s="21"/>
      <c r="H17" s="21"/>
    </row>
    <row r="18" ht="30" customHeight="1" spans="1:8">
      <c r="A18" s="32"/>
      <c r="B18" s="21"/>
      <c r="C18" s="37"/>
      <c r="D18" s="21"/>
      <c r="E18" s="21"/>
      <c r="F18" s="21"/>
      <c r="G18" s="21"/>
      <c r="H18" s="21"/>
    </row>
    <row r="19" ht="30" customHeight="1" spans="1:8">
      <c r="A19" s="32"/>
      <c r="B19" s="21" t="s">
        <v>73</v>
      </c>
      <c r="C19" s="21" t="s">
        <v>88</v>
      </c>
      <c r="D19" s="21" t="s">
        <v>89</v>
      </c>
      <c r="E19" s="21"/>
      <c r="F19" s="21" t="s">
        <v>87</v>
      </c>
      <c r="G19" s="21" t="s">
        <v>87</v>
      </c>
      <c r="H19" s="21">
        <v>30</v>
      </c>
    </row>
    <row r="20" ht="30" customHeight="1" spans="1:8">
      <c r="A20" s="32"/>
      <c r="B20" s="21"/>
      <c r="C20" s="38"/>
      <c r="D20" s="21"/>
      <c r="E20" s="21"/>
      <c r="F20" s="21"/>
      <c r="G20" s="21"/>
      <c r="H20" s="21"/>
    </row>
    <row r="21" ht="30" customHeight="1" spans="1:8">
      <c r="A21" s="32"/>
      <c r="B21" s="21"/>
      <c r="C21" s="38"/>
      <c r="D21" s="21"/>
      <c r="E21" s="21"/>
      <c r="F21" s="21"/>
      <c r="G21" s="21"/>
      <c r="H21" s="21"/>
    </row>
    <row r="22" ht="30" customHeight="1" spans="1:8">
      <c r="A22" s="32"/>
      <c r="B22" s="21"/>
      <c r="C22" s="38"/>
      <c r="D22" s="39"/>
      <c r="E22" s="40"/>
      <c r="F22" s="21"/>
      <c r="G22" s="21"/>
      <c r="H22" s="21"/>
    </row>
    <row r="23" ht="30" customHeight="1" spans="1:8">
      <c r="A23" s="33"/>
      <c r="B23" s="41" t="s">
        <v>74</v>
      </c>
      <c r="C23" s="42" t="s">
        <v>37</v>
      </c>
      <c r="D23" s="39" t="s">
        <v>90</v>
      </c>
      <c r="E23" s="40"/>
      <c r="F23" s="21" t="s">
        <v>39</v>
      </c>
      <c r="G23" s="43" t="s">
        <v>39</v>
      </c>
      <c r="H23" s="21">
        <v>10</v>
      </c>
    </row>
    <row r="24" ht="30" customHeight="1" spans="1:8">
      <c r="A24" s="37"/>
      <c r="B24" s="44"/>
      <c r="C24" s="45"/>
      <c r="D24" s="21"/>
      <c r="E24" s="21"/>
      <c r="F24" s="21"/>
      <c r="G24" s="21"/>
      <c r="H24" s="21"/>
    </row>
    <row r="25" ht="30" customHeight="1" spans="1:8">
      <c r="A25" s="21" t="s">
        <v>51</v>
      </c>
      <c r="B25" s="28">
        <f>H23+H19+H17+H16+H15+H11+G9</f>
        <v>100</v>
      </c>
      <c r="C25" s="28"/>
      <c r="D25" s="28"/>
      <c r="E25" s="28"/>
      <c r="F25" s="28"/>
      <c r="G25" s="28"/>
      <c r="H25" s="28"/>
    </row>
    <row r="26" ht="180" customHeight="1" spans="1:8">
      <c r="A26" s="21" t="s">
        <v>52</v>
      </c>
      <c r="B26" s="21"/>
      <c r="C26" s="22"/>
      <c r="D26" s="22"/>
      <c r="E26" s="22"/>
      <c r="F26" s="22"/>
      <c r="G26" s="22"/>
      <c r="H26" s="22"/>
    </row>
    <row r="27" ht="180" customHeight="1" spans="1:8">
      <c r="A27" s="21" t="s">
        <v>53</v>
      </c>
      <c r="B27" s="21"/>
      <c r="C27" s="22" t="s">
        <v>91</v>
      </c>
      <c r="D27" s="22"/>
      <c r="E27" s="22"/>
      <c r="F27" s="22"/>
      <c r="G27" s="22"/>
      <c r="H27" s="22"/>
    </row>
    <row r="28" ht="180" customHeight="1" spans="1:8">
      <c r="A28" s="21" t="s">
        <v>55</v>
      </c>
      <c r="B28" s="21"/>
      <c r="C28" s="21" t="s">
        <v>77</v>
      </c>
      <c r="D28" s="21"/>
      <c r="E28" s="21"/>
      <c r="F28" s="21"/>
      <c r="G28" s="21"/>
      <c r="H28" s="21"/>
    </row>
    <row r="29" ht="134.1" customHeight="1" spans="1:8">
      <c r="A29" s="46" t="s">
        <v>57</v>
      </c>
      <c r="B29" s="47"/>
      <c r="C29" s="47"/>
      <c r="D29" s="47"/>
      <c r="E29" s="47"/>
      <c r="F29" s="47"/>
      <c r="G29" s="47"/>
      <c r="H29" s="47"/>
    </row>
  </sheetData>
  <mergeCells count="4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B26"/>
    <mergeCell ref="C26:H26"/>
    <mergeCell ref="A27:B27"/>
    <mergeCell ref="C27:H27"/>
    <mergeCell ref="A28:B28"/>
    <mergeCell ref="C28:H28"/>
    <mergeCell ref="A29:H29"/>
    <mergeCell ref="A10:A24"/>
    <mergeCell ref="B11:B14"/>
    <mergeCell ref="B15:B18"/>
    <mergeCell ref="B19:B22"/>
    <mergeCell ref="B23:B24"/>
    <mergeCell ref="C11:C14"/>
    <mergeCell ref="C19:C22"/>
    <mergeCell ref="C23:C24"/>
    <mergeCell ref="A8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7" workbookViewId="0">
      <selection activeCell="N28" sqref="N28"/>
    </sheetView>
  </sheetViews>
  <sheetFormatPr defaultColWidth="9" defaultRowHeight="14.4" outlineLevelCol="7"/>
  <cols>
    <col min="4" max="4" width="9.75" customWidth="1"/>
    <col min="5" max="5" width="9.87962962962963" customWidth="1"/>
    <col min="6" max="6" width="11.3796296296296" customWidth="1"/>
    <col min="7" max="7" width="11" customWidth="1"/>
    <col min="8" max="8" width="15.3796296296296" customWidth="1"/>
  </cols>
  <sheetData>
    <row r="1" ht="70" customHeight="1" spans="1:8">
      <c r="A1" s="19" t="s">
        <v>92</v>
      </c>
      <c r="B1" s="19"/>
      <c r="C1" s="19"/>
      <c r="D1" s="19"/>
      <c r="E1" s="19"/>
      <c r="F1" s="19"/>
      <c r="G1" s="19"/>
      <c r="H1" s="19"/>
    </row>
    <row r="2" ht="21" customHeight="1" spans="1:8">
      <c r="A2" s="20" t="s">
        <v>59</v>
      </c>
      <c r="B2" s="20"/>
      <c r="C2" s="20"/>
      <c r="D2" s="20"/>
      <c r="E2" s="20"/>
      <c r="F2" s="20"/>
      <c r="G2" s="20"/>
      <c r="H2" s="20"/>
    </row>
    <row r="3" ht="30" customHeight="1" spans="1:8">
      <c r="A3" s="21" t="s">
        <v>60</v>
      </c>
      <c r="B3" s="21"/>
      <c r="C3" s="21" t="s">
        <v>93</v>
      </c>
      <c r="D3" s="21"/>
      <c r="E3" s="21"/>
      <c r="F3" s="21"/>
      <c r="G3" s="21"/>
      <c r="H3" s="21"/>
    </row>
    <row r="4" ht="30" customHeight="1" spans="1:8">
      <c r="A4" s="21" t="s">
        <v>61</v>
      </c>
      <c r="B4" s="21"/>
      <c r="C4" s="22" t="s">
        <v>3</v>
      </c>
      <c r="D4" s="22"/>
      <c r="E4" s="22"/>
      <c r="F4" s="21" t="s">
        <v>62</v>
      </c>
      <c r="G4" s="21"/>
      <c r="H4" s="21" t="s">
        <v>3</v>
      </c>
    </row>
    <row r="5" ht="30" customHeight="1" spans="1:8">
      <c r="A5" s="21" t="s">
        <v>63</v>
      </c>
      <c r="B5" s="21"/>
      <c r="C5" s="22" t="s">
        <v>64</v>
      </c>
      <c r="D5" s="22"/>
      <c r="E5" s="22"/>
      <c r="F5" s="22"/>
      <c r="G5" s="22"/>
      <c r="H5" s="22"/>
    </row>
    <row r="6" ht="30" customHeight="1" spans="1:8">
      <c r="A6" s="21" t="s">
        <v>65</v>
      </c>
      <c r="B6" s="21"/>
      <c r="C6" s="22" t="s">
        <v>83</v>
      </c>
      <c r="D6" s="22"/>
      <c r="E6" s="22"/>
      <c r="F6" s="22"/>
      <c r="G6" s="22"/>
      <c r="H6" s="22"/>
    </row>
    <row r="7" ht="30" customHeight="1" spans="1:8">
      <c r="A7" s="21" t="s">
        <v>67</v>
      </c>
      <c r="B7" s="21"/>
      <c r="C7" s="22" t="s">
        <v>68</v>
      </c>
      <c r="D7" s="22"/>
      <c r="E7" s="22"/>
      <c r="F7" s="22"/>
      <c r="G7" s="22"/>
      <c r="H7" s="22"/>
    </row>
    <row r="8" ht="30" customHeight="1" spans="1:8">
      <c r="A8" s="23" t="s">
        <v>6</v>
      </c>
      <c r="B8" s="24"/>
      <c r="C8" s="21"/>
      <c r="D8" s="21" t="s">
        <v>7</v>
      </c>
      <c r="E8" s="21" t="s">
        <v>8</v>
      </c>
      <c r="F8" s="21" t="s">
        <v>9</v>
      </c>
      <c r="G8" s="23" t="s">
        <v>10</v>
      </c>
      <c r="H8" s="24"/>
    </row>
    <row r="9" ht="30" customHeight="1" spans="1:8">
      <c r="A9" s="25"/>
      <c r="B9" s="26"/>
      <c r="C9" s="21" t="s">
        <v>69</v>
      </c>
      <c r="D9" s="21">
        <v>100</v>
      </c>
      <c r="E9" s="21">
        <v>100</v>
      </c>
      <c r="F9" s="27">
        <f>E9/D9</f>
        <v>1</v>
      </c>
      <c r="G9" s="28">
        <f>20*F9</f>
        <v>20</v>
      </c>
      <c r="H9" s="28"/>
    </row>
    <row r="10" ht="30" customHeight="1" spans="1:8">
      <c r="A10" s="29" t="s">
        <v>70</v>
      </c>
      <c r="B10" s="30" t="s">
        <v>15</v>
      </c>
      <c r="C10" s="31"/>
      <c r="D10" s="29" t="s">
        <v>16</v>
      </c>
      <c r="E10" s="29"/>
      <c r="F10" s="29" t="s">
        <v>17</v>
      </c>
      <c r="G10" s="29" t="s">
        <v>18</v>
      </c>
      <c r="H10" s="29" t="s">
        <v>19</v>
      </c>
    </row>
    <row r="11" ht="30" customHeight="1" spans="1:8">
      <c r="A11" s="32"/>
      <c r="B11" s="29" t="s">
        <v>71</v>
      </c>
      <c r="C11" s="29" t="s">
        <v>21</v>
      </c>
      <c r="D11" s="21" t="s">
        <v>22</v>
      </c>
      <c r="E11" s="21"/>
      <c r="F11" s="21" t="s">
        <v>23</v>
      </c>
      <c r="G11" s="21" t="s">
        <v>23</v>
      </c>
      <c r="H11" s="21">
        <v>20</v>
      </c>
    </row>
    <row r="12" ht="30" customHeight="1" spans="1:8">
      <c r="A12" s="32"/>
      <c r="B12" s="33"/>
      <c r="C12" s="34"/>
      <c r="D12" s="21"/>
      <c r="E12" s="21"/>
      <c r="F12" s="21"/>
      <c r="G12" s="21"/>
      <c r="H12" s="21"/>
    </row>
    <row r="13" ht="30" customHeight="1" spans="1:8">
      <c r="A13" s="32"/>
      <c r="B13" s="33"/>
      <c r="C13" s="34"/>
      <c r="D13" s="21"/>
      <c r="E13" s="21"/>
      <c r="F13" s="21"/>
      <c r="G13" s="21"/>
      <c r="H13" s="21"/>
    </row>
    <row r="14" ht="30" customHeight="1" spans="1:8">
      <c r="A14" s="32"/>
      <c r="B14" s="33"/>
      <c r="C14" s="34"/>
      <c r="D14" s="29"/>
      <c r="E14" s="29"/>
      <c r="F14" s="29"/>
      <c r="G14" s="29"/>
      <c r="H14" s="29"/>
    </row>
    <row r="15" ht="30" customHeight="1" spans="1:8">
      <c r="A15" s="32"/>
      <c r="B15" s="21" t="s">
        <v>72</v>
      </c>
      <c r="C15" s="21" t="s">
        <v>25</v>
      </c>
      <c r="D15" s="21" t="s">
        <v>84</v>
      </c>
      <c r="E15" s="21"/>
      <c r="F15" s="35" t="s">
        <v>85</v>
      </c>
      <c r="G15" s="35" t="s">
        <v>85</v>
      </c>
      <c r="H15" s="21">
        <v>10</v>
      </c>
    </row>
    <row r="16" ht="38" customHeight="1" spans="1:8">
      <c r="A16" s="32"/>
      <c r="B16" s="21"/>
      <c r="C16" s="21" t="s">
        <v>29</v>
      </c>
      <c r="D16" s="36" t="s">
        <v>86</v>
      </c>
      <c r="E16" s="36"/>
      <c r="F16" s="21" t="s">
        <v>87</v>
      </c>
      <c r="G16" s="21" t="s">
        <v>87</v>
      </c>
      <c r="H16" s="21">
        <v>10</v>
      </c>
    </row>
    <row r="17" ht="30" customHeight="1" spans="1:8">
      <c r="A17" s="32"/>
      <c r="B17" s="21"/>
      <c r="C17" s="33"/>
      <c r="D17" s="21"/>
      <c r="E17" s="21"/>
      <c r="F17" s="21"/>
      <c r="G17" s="21"/>
      <c r="H17" s="21"/>
    </row>
    <row r="18" ht="30" customHeight="1" spans="1:8">
      <c r="A18" s="32"/>
      <c r="B18" s="21"/>
      <c r="C18" s="37"/>
      <c r="D18" s="21"/>
      <c r="E18" s="21"/>
      <c r="F18" s="21"/>
      <c r="G18" s="21"/>
      <c r="H18" s="21"/>
    </row>
    <row r="19" ht="30" customHeight="1" spans="1:8">
      <c r="A19" s="32"/>
      <c r="B19" s="21" t="s">
        <v>73</v>
      </c>
      <c r="C19" s="21" t="s">
        <v>88</v>
      </c>
      <c r="D19" s="21" t="s">
        <v>89</v>
      </c>
      <c r="E19" s="21"/>
      <c r="F19" s="21" t="s">
        <v>87</v>
      </c>
      <c r="G19" s="21" t="s">
        <v>87</v>
      </c>
      <c r="H19" s="21">
        <v>30</v>
      </c>
    </row>
    <row r="20" ht="30" customHeight="1" spans="1:8">
      <c r="A20" s="32"/>
      <c r="B20" s="21"/>
      <c r="C20" s="38"/>
      <c r="D20" s="21"/>
      <c r="E20" s="21"/>
      <c r="F20" s="21"/>
      <c r="G20" s="21"/>
      <c r="H20" s="21"/>
    </row>
    <row r="21" ht="30" customHeight="1" spans="1:8">
      <c r="A21" s="32"/>
      <c r="B21" s="21"/>
      <c r="C21" s="38"/>
      <c r="D21" s="21"/>
      <c r="E21" s="21"/>
      <c r="F21" s="21"/>
      <c r="G21" s="21"/>
      <c r="H21" s="21"/>
    </row>
    <row r="22" ht="30" customHeight="1" spans="1:8">
      <c r="A22" s="32"/>
      <c r="B22" s="21"/>
      <c r="C22" s="38"/>
      <c r="D22" s="39"/>
      <c r="E22" s="40"/>
      <c r="F22" s="21"/>
      <c r="G22" s="21"/>
      <c r="H22" s="21"/>
    </row>
    <row r="23" ht="30" customHeight="1" spans="1:8">
      <c r="A23" s="33"/>
      <c r="B23" s="41" t="s">
        <v>74</v>
      </c>
      <c r="C23" s="42" t="s">
        <v>37</v>
      </c>
      <c r="D23" s="39" t="s">
        <v>90</v>
      </c>
      <c r="E23" s="40"/>
      <c r="F23" s="21" t="s">
        <v>39</v>
      </c>
      <c r="G23" s="43" t="s">
        <v>39</v>
      </c>
      <c r="H23" s="21">
        <v>10</v>
      </c>
    </row>
    <row r="24" ht="30" customHeight="1" spans="1:8">
      <c r="A24" s="37"/>
      <c r="B24" s="44"/>
      <c r="C24" s="45"/>
      <c r="D24" s="21"/>
      <c r="E24" s="21"/>
      <c r="F24" s="21"/>
      <c r="G24" s="21"/>
      <c r="H24" s="21"/>
    </row>
    <row r="25" ht="30" customHeight="1" spans="1:8">
      <c r="A25" s="21" t="s">
        <v>51</v>
      </c>
      <c r="B25" s="28">
        <f>H23+H19+H17+H16+H15+H11+G9</f>
        <v>100</v>
      </c>
      <c r="C25" s="28"/>
      <c r="D25" s="28"/>
      <c r="E25" s="28"/>
      <c r="F25" s="28"/>
      <c r="G25" s="28"/>
      <c r="H25" s="28"/>
    </row>
    <row r="26" ht="180" customHeight="1" spans="1:8">
      <c r="A26" s="21" t="s">
        <v>52</v>
      </c>
      <c r="B26" s="21"/>
      <c r="C26" s="22"/>
      <c r="D26" s="22"/>
      <c r="E26" s="22"/>
      <c r="F26" s="22"/>
      <c r="G26" s="22"/>
      <c r="H26" s="22"/>
    </row>
    <row r="27" ht="180" customHeight="1" spans="1:8">
      <c r="A27" s="21" t="s">
        <v>53</v>
      </c>
      <c r="B27" s="21"/>
      <c r="C27" s="22" t="s">
        <v>91</v>
      </c>
      <c r="D27" s="22"/>
      <c r="E27" s="22"/>
      <c r="F27" s="22"/>
      <c r="G27" s="22"/>
      <c r="H27" s="22"/>
    </row>
    <row r="28" ht="180" customHeight="1" spans="1:8">
      <c r="A28" s="21" t="s">
        <v>55</v>
      </c>
      <c r="B28" s="21"/>
      <c r="C28" s="21" t="s">
        <v>77</v>
      </c>
      <c r="D28" s="21"/>
      <c r="E28" s="21"/>
      <c r="F28" s="21"/>
      <c r="G28" s="21"/>
      <c r="H28" s="21"/>
    </row>
    <row r="29" ht="134.1" customHeight="1" spans="1:8">
      <c r="A29" s="46" t="s">
        <v>57</v>
      </c>
      <c r="B29" s="47"/>
      <c r="C29" s="47"/>
      <c r="D29" s="47"/>
      <c r="E29" s="47"/>
      <c r="F29" s="47"/>
      <c r="G29" s="47"/>
      <c r="H29" s="47"/>
    </row>
  </sheetData>
  <mergeCells count="47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25:H25"/>
    <mergeCell ref="A26:B26"/>
    <mergeCell ref="C26:H26"/>
    <mergeCell ref="A27:B27"/>
    <mergeCell ref="C27:H27"/>
    <mergeCell ref="A28:B28"/>
    <mergeCell ref="C28:H28"/>
    <mergeCell ref="A29:H29"/>
    <mergeCell ref="A10:A24"/>
    <mergeCell ref="B11:B14"/>
    <mergeCell ref="B15:B18"/>
    <mergeCell ref="B19:B22"/>
    <mergeCell ref="B23:B24"/>
    <mergeCell ref="C11:C14"/>
    <mergeCell ref="C19:C22"/>
    <mergeCell ref="C23:C24"/>
    <mergeCell ref="A8:B9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selection activeCell="H5" sqref="H5:H9"/>
    </sheetView>
  </sheetViews>
  <sheetFormatPr defaultColWidth="9" defaultRowHeight="14.4"/>
  <cols>
    <col min="1" max="1" width="3.75" customWidth="1"/>
    <col min="2" max="2" width="11.1296296296296" customWidth="1"/>
    <col min="3" max="3" width="13" customWidth="1"/>
    <col min="5" max="5" width="8.87962962962963" customWidth="1"/>
    <col min="6" max="6" width="11" customWidth="1"/>
    <col min="7" max="7" width="6.87962962962963" customWidth="1"/>
    <col min="8" max="8" width="7.62962962962963" customWidth="1"/>
    <col min="13" max="13" width="11.25" customWidth="1"/>
    <col min="14" max="14" width="6.12962962962963" customWidth="1"/>
    <col min="15" max="15" width="15.6296296296296" customWidth="1"/>
  </cols>
  <sheetData>
    <row r="1" ht="57" customHeight="1" spans="1:15">
      <c r="A1" s="3" t="s">
        <v>94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5" customHeight="1" spans="1:15">
      <c r="A2" s="5" t="s">
        <v>95</v>
      </c>
      <c r="B2" s="5"/>
      <c r="C2" s="5"/>
      <c r="D2" s="6"/>
      <c r="E2" s="5" t="s">
        <v>96</v>
      </c>
      <c r="F2" s="5"/>
      <c r="G2" s="5"/>
      <c r="H2" s="5"/>
      <c r="I2" s="6"/>
      <c r="J2" s="6"/>
      <c r="K2" s="6"/>
      <c r="L2" s="6"/>
      <c r="M2" s="6"/>
      <c r="N2" s="6"/>
      <c r="O2" s="6" t="s">
        <v>97</v>
      </c>
    </row>
    <row r="3" s="2" customFormat="1" ht="18.95" customHeight="1" spans="1:15">
      <c r="A3" s="7" t="s">
        <v>98</v>
      </c>
      <c r="B3" s="7" t="s">
        <v>99</v>
      </c>
      <c r="C3" s="7" t="s">
        <v>60</v>
      </c>
      <c r="D3" s="7" t="s">
        <v>100</v>
      </c>
      <c r="E3" s="8" t="s">
        <v>101</v>
      </c>
      <c r="F3" s="8"/>
      <c r="G3" s="8"/>
      <c r="H3" s="7" t="s">
        <v>102</v>
      </c>
      <c r="I3" s="14" t="s">
        <v>103</v>
      </c>
      <c r="J3" s="15"/>
      <c r="K3" s="15"/>
      <c r="L3" s="15"/>
      <c r="M3" s="15"/>
      <c r="N3" s="16"/>
      <c r="O3" s="7" t="s">
        <v>104</v>
      </c>
    </row>
    <row r="4" s="2" customFormat="1" ht="30" customHeight="1" spans="1:15">
      <c r="A4" s="9"/>
      <c r="B4" s="9"/>
      <c r="C4" s="9"/>
      <c r="D4" s="9"/>
      <c r="E4" s="9" t="s">
        <v>105</v>
      </c>
      <c r="F4" s="9" t="s">
        <v>106</v>
      </c>
      <c r="G4" s="9" t="s">
        <v>107</v>
      </c>
      <c r="H4" s="9"/>
      <c r="I4" s="8" t="s">
        <v>108</v>
      </c>
      <c r="J4" s="8" t="s">
        <v>71</v>
      </c>
      <c r="K4" s="8" t="s">
        <v>72</v>
      </c>
      <c r="L4" s="8" t="s">
        <v>109</v>
      </c>
      <c r="M4" s="8" t="s">
        <v>110</v>
      </c>
      <c r="N4" s="8" t="s">
        <v>111</v>
      </c>
      <c r="O4" s="9"/>
    </row>
    <row r="5" ht="80" customHeight="1" spans="1:15">
      <c r="A5" s="10"/>
      <c r="B5" s="11" t="s">
        <v>112</v>
      </c>
      <c r="C5" s="12" t="s">
        <v>13</v>
      </c>
      <c r="D5" s="11" t="s">
        <v>113</v>
      </c>
      <c r="E5" s="13">
        <v>71.92</v>
      </c>
      <c r="F5" s="11">
        <v>8.08</v>
      </c>
      <c r="G5" s="11">
        <f t="shared" ref="G5:G8" si="0">E5+F5</f>
        <v>80</v>
      </c>
      <c r="H5" s="11">
        <v>74.79</v>
      </c>
      <c r="I5" s="17">
        <v>18.7</v>
      </c>
      <c r="J5" s="10">
        <v>20</v>
      </c>
      <c r="K5" s="10">
        <v>20</v>
      </c>
      <c r="L5" s="10">
        <v>30</v>
      </c>
      <c r="M5" s="10">
        <v>10</v>
      </c>
      <c r="N5" s="10">
        <v>98.7</v>
      </c>
      <c r="O5" s="18" t="s">
        <v>114</v>
      </c>
    </row>
    <row r="6" ht="30" customHeight="1" spans="1:15">
      <c r="A6" s="10"/>
      <c r="B6" s="11" t="s">
        <v>112</v>
      </c>
      <c r="C6" s="12" t="s">
        <v>41</v>
      </c>
      <c r="D6" s="11" t="s">
        <v>113</v>
      </c>
      <c r="E6" s="13">
        <v>0.16</v>
      </c>
      <c r="F6" s="11"/>
      <c r="G6" s="11">
        <f t="shared" si="0"/>
        <v>0.16</v>
      </c>
      <c r="H6" s="11">
        <v>0.16</v>
      </c>
      <c r="I6" s="10">
        <v>20</v>
      </c>
      <c r="J6" s="10">
        <v>20</v>
      </c>
      <c r="K6" s="10">
        <v>20</v>
      </c>
      <c r="L6" s="10">
        <v>30</v>
      </c>
      <c r="M6" s="10">
        <v>10</v>
      </c>
      <c r="N6" s="10">
        <v>100</v>
      </c>
      <c r="O6" s="10"/>
    </row>
    <row r="7" ht="41" customHeight="1" spans="1:15">
      <c r="A7" s="10"/>
      <c r="B7" s="11" t="s">
        <v>112</v>
      </c>
      <c r="C7" s="12" t="s">
        <v>82</v>
      </c>
      <c r="D7" s="11" t="s">
        <v>113</v>
      </c>
      <c r="E7" s="11"/>
      <c r="F7" s="13">
        <v>100</v>
      </c>
      <c r="G7" s="11">
        <f t="shared" si="0"/>
        <v>100</v>
      </c>
      <c r="H7" s="11">
        <v>100</v>
      </c>
      <c r="I7" s="10">
        <v>20</v>
      </c>
      <c r="J7" s="10">
        <v>20</v>
      </c>
      <c r="K7" s="10">
        <v>20</v>
      </c>
      <c r="L7" s="10">
        <v>30</v>
      </c>
      <c r="M7" s="10">
        <v>10</v>
      </c>
      <c r="N7" s="10">
        <v>100</v>
      </c>
      <c r="O7" s="10"/>
    </row>
    <row r="8" ht="30" customHeight="1" spans="1:15">
      <c r="A8" s="10"/>
      <c r="B8" s="11" t="s">
        <v>112</v>
      </c>
      <c r="C8" s="12" t="s">
        <v>93</v>
      </c>
      <c r="D8" s="11" t="s">
        <v>113</v>
      </c>
      <c r="E8" s="11"/>
      <c r="F8" s="13">
        <v>100</v>
      </c>
      <c r="G8" s="11">
        <f t="shared" si="0"/>
        <v>100</v>
      </c>
      <c r="H8" s="11">
        <v>100</v>
      </c>
      <c r="I8" s="10">
        <v>20</v>
      </c>
      <c r="J8" s="10">
        <v>20</v>
      </c>
      <c r="K8" s="10">
        <v>20</v>
      </c>
      <c r="L8" s="10">
        <v>30</v>
      </c>
      <c r="M8" s="10">
        <v>10</v>
      </c>
      <c r="N8" s="10">
        <v>100</v>
      </c>
      <c r="O8" s="10"/>
    </row>
    <row r="9" ht="30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30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30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</sheetData>
  <mergeCells count="11">
    <mergeCell ref="A1:O1"/>
    <mergeCell ref="A2:C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整体自评表</vt:lpstr>
      <vt:lpstr>部门整体汇总表</vt:lpstr>
      <vt:lpstr>项目自评表</vt:lpstr>
      <vt:lpstr>项目自评表2</vt:lpstr>
      <vt:lpstr>项目自评表3</vt:lpstr>
      <vt:lpstr>项目自评表4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1223</cp:lastModifiedBy>
  <dcterms:created xsi:type="dcterms:W3CDTF">2022-01-13T09:26:00Z</dcterms:created>
  <dcterms:modified xsi:type="dcterms:W3CDTF">2025-04-24T08:30:05Z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