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210"/>
  </bookViews>
  <sheets>
    <sheet name="部门整体汇总表" sheetId="4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9" i="1"/>
  <c r="N8" i="1"/>
  <c r="N7" i="1"/>
  <c r="N6" i="1"/>
  <c r="G6" i="1"/>
  <c r="N5" i="1"/>
</calcChain>
</file>

<file path=xl/sharedStrings.xml><?xml version="1.0" encoding="utf-8"?>
<sst xmlns="http://schemas.openxmlformats.org/spreadsheetml/2006/main" count="78" uniqueCount="48">
  <si>
    <t>2024年度东西湖区融媒体中心整体自评汇总表</t>
  </si>
  <si>
    <t>填表人：戴丽娟</t>
  </si>
  <si>
    <t>联系电话：83216303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</si>
  <si>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</si>
  <si>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</si>
  <si>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</si>
  <si>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</si>
  <si>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</si>
  <si>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</si>
  <si>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</si>
  <si>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</si>
  <si>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</si>
  <si>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</si>
  <si>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</si>
  <si>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</si>
  <si>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</si>
  <si>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</si>
  <si>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</si>
  <si>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</si>
  <si>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</si>
  <si>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</si>
  <si>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指标（10分）</t>
  </si>
  <si>
    <t>合计</t>
  </si>
  <si>
    <t>056001</t>
  </si>
  <si>
    <t>区融媒体中心</t>
  </si>
  <si>
    <t>整体绩效自评</t>
  </si>
  <si>
    <t>2024年度东西湖区融媒体中心项目绩效自评情况汇总表</t>
  </si>
  <si>
    <t>项目自评得分</t>
  </si>
  <si>
    <t>成本指标（20分）</t>
  </si>
  <si>
    <t>产出指标（20分）</t>
  </si>
  <si>
    <t>满意度指标
（10分）</t>
  </si>
  <si>
    <t>运营推广科运行维护费</t>
  </si>
  <si>
    <t>运营推广科</t>
  </si>
  <si>
    <t>技术保障科运行维护费</t>
  </si>
  <si>
    <t>技术保障科</t>
  </si>
  <si>
    <t>总编室运行维护费</t>
  </si>
  <si>
    <t>总编室</t>
  </si>
  <si>
    <t>编辑制作科运行维护费</t>
  </si>
  <si>
    <t>编辑制作科</t>
  </si>
  <si>
    <t>采访科运行维护费</t>
  </si>
  <si>
    <t>采访科</t>
  </si>
  <si>
    <t>综合业务工作经费</t>
  </si>
  <si>
    <t>办公室</t>
  </si>
  <si>
    <t>编外聘用岗人员经费</t>
  </si>
  <si>
    <t>结转项目</t>
  </si>
  <si>
    <t>总编室、技术保障科</t>
  </si>
  <si>
    <t>其他项目支出</t>
  </si>
  <si>
    <t>车辆更新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</si>
</sst>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0" fontId="0" fillId="0" borderId="2" xfId="0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view="pageBreakPreview" zoomScaleNormal="100" workbookViewId="0">
      <selection activeCell="N18" sqref="N18"/>
    </sheetView>
  </sheetViews>
  <sheetFormatPr defaultColWidth="9" defaultRowHeight="13.5" x14ac:dyDescent="0.15"/>
  <cols>
    <col min="1" max="1" width="5.625" customWidth="1"/>
    <col min="2" max="2" width="7.75" customWidth="1"/>
    <col min="3" max="3" width="7.5" style="5" customWidth="1"/>
    <col min="4" max="4" width="7.5" customWidth="1"/>
    <col min="5" max="5" width="7.875" style="5" customWidth="1"/>
    <col min="7" max="7" width="7.5" customWidth="1"/>
    <col min="8" max="8" width="8" customWidth="1"/>
    <col min="9" max="9" width="8.5" customWidth="1"/>
    <col min="10" max="10" width="7.75" customWidth="1"/>
    <col min="15" max="15" width="10.75" customWidth="1"/>
    <col min="16" max="16" width="7" customWidth="1"/>
    <col min="17" max="17" width="9" style="5"/>
  </cols>
  <sheetData>
    <row r="1" spans="1:17" ht="39.75" customHeight="1" x14ac:dyDescent="0.15">
      <c r="A1" s="16" t="s">
        <v>0</v>
      </c>
      <c r="B1" s="16"/>
      <c r="C1" s="17"/>
      <c r="D1" s="16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15">
      <c r="A2" t="s">
        <v>1</v>
      </c>
      <c r="F2" t="s">
        <v>2</v>
      </c>
      <c r="P2" s="18" t="s">
        <v>3</v>
      </c>
      <c r="Q2" s="19"/>
    </row>
    <row r="3" spans="1:17" ht="67.5" x14ac:dyDescent="0.15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0" t="s">
        <v>9</v>
      </c>
      <c r="G3" s="21"/>
      <c r="H3" s="22"/>
      <c r="I3" s="23" t="s">
        <v>10</v>
      </c>
      <c r="J3" s="25" t="s">
        <v>11</v>
      </c>
      <c r="K3" s="20" t="s">
        <v>12</v>
      </c>
      <c r="L3" s="21"/>
      <c r="M3" s="21"/>
      <c r="N3" s="21"/>
      <c r="O3" s="21"/>
      <c r="P3" s="22"/>
      <c r="Q3" s="13" t="s">
        <v>13</v>
      </c>
    </row>
    <row r="4" spans="1:17" ht="40.5" x14ac:dyDescent="0.15">
      <c r="A4" s="24"/>
      <c r="B4" s="24"/>
      <c r="C4" s="24"/>
      <c r="D4" s="24"/>
      <c r="E4" s="24"/>
      <c r="F4" s="9" t="s">
        <v>14</v>
      </c>
      <c r="G4" s="9" t="s">
        <v>15</v>
      </c>
      <c r="H4" s="9" t="s">
        <v>16</v>
      </c>
      <c r="I4" s="24"/>
      <c r="J4" s="26"/>
      <c r="K4" s="13" t="s">
        <v>17</v>
      </c>
      <c r="L4" s="13" t="s">
        <v>18</v>
      </c>
      <c r="M4" s="13" t="s">
        <v>19</v>
      </c>
      <c r="N4" s="13" t="s">
        <v>20</v>
      </c>
      <c r="O4" s="9" t="s">
        <v>21</v>
      </c>
      <c r="P4" s="9" t="s">
        <v>22</v>
      </c>
      <c r="Q4" s="13"/>
    </row>
    <row r="5" spans="1:17" s="3" customFormat="1" ht="27" x14ac:dyDescent="0.15">
      <c r="A5" s="9">
        <v>1</v>
      </c>
      <c r="B5" s="15" t="s">
        <v>23</v>
      </c>
      <c r="C5" s="9" t="s">
        <v>24</v>
      </c>
      <c r="D5" s="9" t="s">
        <v>25</v>
      </c>
      <c r="E5" s="9" t="s">
        <v>24</v>
      </c>
      <c r="F5" s="9">
        <v>2185.89</v>
      </c>
      <c r="G5" s="9">
        <v>0</v>
      </c>
      <c r="H5" s="9">
        <v>2185.89</v>
      </c>
      <c r="I5" s="9">
        <v>1833.8</v>
      </c>
      <c r="J5" s="14">
        <v>0.82899999999999996</v>
      </c>
      <c r="K5" s="9">
        <v>16.78</v>
      </c>
      <c r="L5" s="9">
        <v>20</v>
      </c>
      <c r="M5" s="9">
        <v>20</v>
      </c>
      <c r="N5" s="9">
        <v>30</v>
      </c>
      <c r="O5" s="9">
        <v>10</v>
      </c>
      <c r="P5" s="9">
        <v>96.78</v>
      </c>
      <c r="Q5" s="9"/>
    </row>
    <row r="6" spans="1:17" x14ac:dyDescent="0.15">
      <c r="A6" s="12"/>
      <c r="B6" s="12"/>
      <c r="C6" s="13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x14ac:dyDescent="0.15">
      <c r="A7" s="12"/>
      <c r="B7" s="12"/>
      <c r="C7" s="13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x14ac:dyDescent="0.15">
      <c r="A8" s="12"/>
      <c r="B8" s="12"/>
      <c r="C8" s="13"/>
      <c r="D8" s="12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x14ac:dyDescent="0.15">
      <c r="A9" s="12"/>
      <c r="B9" s="12"/>
      <c r="C9" s="13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1:17" x14ac:dyDescent="0.15">
      <c r="A10" s="12"/>
      <c r="B10" s="12"/>
      <c r="C10" s="13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x14ac:dyDescent="0.15">
      <c r="A11" s="12"/>
      <c r="B11" s="12"/>
      <c r="C11" s="13"/>
      <c r="D11" s="12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x14ac:dyDescent="0.15">
      <c r="A12" s="12"/>
      <c r="B12" s="12"/>
      <c r="C12" s="13"/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</sheetData>
  <mergeCells count="11">
    <mergeCell ref="A1:Q1"/>
    <mergeCell ref="P2:Q2"/>
    <mergeCell ref="F3:H3"/>
    <mergeCell ref="K3:P3"/>
    <mergeCell ref="A3:A4"/>
    <mergeCell ref="B3:B4"/>
    <mergeCell ref="C3:C4"/>
    <mergeCell ref="D3:D4"/>
    <mergeCell ref="E3:E4"/>
    <mergeCell ref="I3:I4"/>
    <mergeCell ref="J3:J4"/>
  </mergeCells>
  <phoneticPr fontId="6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Normal="100" workbookViewId="0">
      <selection activeCell="Q4" sqref="Q4"/>
    </sheetView>
  </sheetViews>
  <sheetFormatPr defaultColWidth="9" defaultRowHeight="13.5" x14ac:dyDescent="0.15"/>
  <cols>
    <col min="1" max="1" width="3.75" style="4" customWidth="1"/>
    <col min="2" max="2" width="14.375" customWidth="1"/>
    <col min="3" max="3" width="13" style="5" customWidth="1"/>
    <col min="4" max="4" width="11.625" style="5" customWidth="1"/>
    <col min="5" max="5" width="8.875" customWidth="1"/>
    <col min="6" max="6" width="11" customWidth="1"/>
    <col min="7" max="7" width="6.875" customWidth="1"/>
    <col min="8" max="8" width="7.625" customWidth="1"/>
    <col min="13" max="13" width="11.25" customWidth="1"/>
    <col min="14" max="14" width="6.125" customWidth="1"/>
    <col min="15" max="15" width="12.5" customWidth="1"/>
  </cols>
  <sheetData>
    <row r="1" spans="1:15" ht="57" customHeight="1" x14ac:dyDescent="0.15">
      <c r="A1" s="27" t="s">
        <v>26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24.95" customHeight="1" x14ac:dyDescent="0.15">
      <c r="A2" s="29" t="s">
        <v>1</v>
      </c>
      <c r="B2" s="29"/>
      <c r="C2" s="6"/>
      <c r="D2" s="6"/>
      <c r="E2" s="29" t="s">
        <v>2</v>
      </c>
      <c r="F2" s="29"/>
      <c r="G2" s="29"/>
      <c r="H2" s="6"/>
      <c r="I2" s="6"/>
      <c r="J2" s="6"/>
      <c r="K2" s="6"/>
      <c r="L2" s="6"/>
      <c r="M2" s="6"/>
      <c r="N2" s="6"/>
      <c r="O2" s="6" t="s">
        <v>3</v>
      </c>
    </row>
    <row r="3" spans="1:15" s="2" customFormat="1" ht="18.95" customHeight="1" x14ac:dyDescent="0.15">
      <c r="A3" s="34" t="s">
        <v>4</v>
      </c>
      <c r="B3" s="34" t="s">
        <v>6</v>
      </c>
      <c r="C3" s="34" t="s">
        <v>7</v>
      </c>
      <c r="D3" s="34" t="s">
        <v>8</v>
      </c>
      <c r="E3" s="30" t="s">
        <v>9</v>
      </c>
      <c r="F3" s="30"/>
      <c r="G3" s="30"/>
      <c r="H3" s="34" t="s">
        <v>10</v>
      </c>
      <c r="I3" s="31" t="s">
        <v>27</v>
      </c>
      <c r="J3" s="32"/>
      <c r="K3" s="32"/>
      <c r="L3" s="32"/>
      <c r="M3" s="32"/>
      <c r="N3" s="33"/>
      <c r="O3" s="34" t="s">
        <v>13</v>
      </c>
    </row>
    <row r="4" spans="1:15" s="2" customFormat="1" ht="45" customHeight="1" x14ac:dyDescent="0.15">
      <c r="A4" s="35"/>
      <c r="B4" s="35"/>
      <c r="C4" s="35"/>
      <c r="D4" s="35"/>
      <c r="E4" s="8" t="s">
        <v>14</v>
      </c>
      <c r="F4" s="8" t="s">
        <v>15</v>
      </c>
      <c r="G4" s="8" t="s">
        <v>16</v>
      </c>
      <c r="H4" s="35"/>
      <c r="I4" s="7" t="s">
        <v>17</v>
      </c>
      <c r="J4" s="7" t="s">
        <v>28</v>
      </c>
      <c r="K4" s="7" t="s">
        <v>29</v>
      </c>
      <c r="L4" s="7" t="s">
        <v>20</v>
      </c>
      <c r="M4" s="7" t="s">
        <v>30</v>
      </c>
      <c r="N4" s="7" t="s">
        <v>22</v>
      </c>
      <c r="O4" s="35"/>
    </row>
    <row r="5" spans="1:15" s="3" customFormat="1" ht="30" customHeight="1" x14ac:dyDescent="0.15">
      <c r="A5" s="9">
        <v>1</v>
      </c>
      <c r="B5" s="9" t="s">
        <v>24</v>
      </c>
      <c r="C5" s="9" t="s">
        <v>31</v>
      </c>
      <c r="D5" s="9" t="s">
        <v>32</v>
      </c>
      <c r="E5" s="9">
        <v>106</v>
      </c>
      <c r="F5" s="9">
        <v>0</v>
      </c>
      <c r="G5" s="9">
        <v>106</v>
      </c>
      <c r="H5" s="9">
        <v>95.87</v>
      </c>
      <c r="I5" s="9">
        <v>18.11</v>
      </c>
      <c r="J5" s="9">
        <v>20</v>
      </c>
      <c r="K5" s="9">
        <v>20</v>
      </c>
      <c r="L5" s="9">
        <v>30</v>
      </c>
      <c r="M5" s="9">
        <v>10</v>
      </c>
      <c r="N5" s="9">
        <f>SUM(I5:M5)</f>
        <v>98.11</v>
      </c>
      <c r="O5" s="9"/>
    </row>
    <row r="6" spans="1:15" s="4" customFormat="1" ht="30" customHeight="1" x14ac:dyDescent="0.15">
      <c r="A6" s="10">
        <v>2</v>
      </c>
      <c r="B6" s="9" t="s">
        <v>24</v>
      </c>
      <c r="C6" s="9" t="s">
        <v>33</v>
      </c>
      <c r="D6" s="9" t="s">
        <v>34</v>
      </c>
      <c r="E6" s="10">
        <v>92.6</v>
      </c>
      <c r="F6" s="10">
        <v>0</v>
      </c>
      <c r="G6" s="10">
        <f>E6</f>
        <v>92.6</v>
      </c>
      <c r="H6" s="10">
        <v>65.52</v>
      </c>
      <c r="I6" s="10">
        <v>14</v>
      </c>
      <c r="J6" s="9">
        <v>20</v>
      </c>
      <c r="K6" s="9">
        <v>20</v>
      </c>
      <c r="L6" s="9">
        <v>30</v>
      </c>
      <c r="M6" s="9">
        <v>10</v>
      </c>
      <c r="N6" s="9">
        <f t="shared" ref="N6:N14" si="0">SUM(I6:M6)</f>
        <v>94</v>
      </c>
      <c r="O6" s="10"/>
    </row>
    <row r="7" spans="1:15" s="4" customFormat="1" ht="30" customHeight="1" x14ac:dyDescent="0.15">
      <c r="A7" s="9">
        <v>3</v>
      </c>
      <c r="B7" s="9" t="s">
        <v>24</v>
      </c>
      <c r="C7" s="9" t="s">
        <v>35</v>
      </c>
      <c r="D7" s="9" t="s">
        <v>36</v>
      </c>
      <c r="E7" s="10">
        <v>140</v>
      </c>
      <c r="F7" s="10">
        <v>0</v>
      </c>
      <c r="G7" s="9">
        <v>140</v>
      </c>
      <c r="H7" s="10">
        <v>127.86</v>
      </c>
      <c r="I7" s="11">
        <v>18.27</v>
      </c>
      <c r="J7" s="9">
        <v>20</v>
      </c>
      <c r="K7" s="9">
        <v>20</v>
      </c>
      <c r="L7" s="9">
        <v>30</v>
      </c>
      <c r="M7" s="9">
        <v>10</v>
      </c>
      <c r="N7" s="9">
        <f t="shared" si="0"/>
        <v>98.27</v>
      </c>
      <c r="O7" s="10"/>
    </row>
    <row r="8" spans="1:15" s="4" customFormat="1" ht="30" customHeight="1" x14ac:dyDescent="0.15">
      <c r="A8" s="10">
        <v>4</v>
      </c>
      <c r="B8" s="9" t="s">
        <v>24</v>
      </c>
      <c r="C8" s="9" t="s">
        <v>37</v>
      </c>
      <c r="D8" s="9" t="s">
        <v>38</v>
      </c>
      <c r="E8" s="10">
        <v>460</v>
      </c>
      <c r="F8" s="10">
        <v>0</v>
      </c>
      <c r="G8" s="10">
        <v>460</v>
      </c>
      <c r="H8" s="10">
        <v>412.35</v>
      </c>
      <c r="I8" s="10">
        <v>17.93</v>
      </c>
      <c r="J8" s="9">
        <v>20</v>
      </c>
      <c r="K8" s="9">
        <v>20</v>
      </c>
      <c r="L8" s="9">
        <v>30</v>
      </c>
      <c r="M8" s="9">
        <v>10</v>
      </c>
      <c r="N8" s="9">
        <f t="shared" si="0"/>
        <v>97.93</v>
      </c>
      <c r="O8" s="10"/>
    </row>
    <row r="9" spans="1:15" s="4" customFormat="1" ht="30" customHeight="1" x14ac:dyDescent="0.15">
      <c r="A9" s="9">
        <v>5</v>
      </c>
      <c r="B9" s="9" t="s">
        <v>24</v>
      </c>
      <c r="C9" s="9" t="s">
        <v>39</v>
      </c>
      <c r="D9" s="9" t="s">
        <v>40</v>
      </c>
      <c r="E9" s="10">
        <v>325</v>
      </c>
      <c r="F9" s="10">
        <v>0</v>
      </c>
      <c r="G9" s="9">
        <v>325</v>
      </c>
      <c r="H9" s="10">
        <v>197.36</v>
      </c>
      <c r="I9" s="10">
        <v>13.17</v>
      </c>
      <c r="J9" s="9">
        <v>20</v>
      </c>
      <c r="K9" s="9">
        <v>20</v>
      </c>
      <c r="L9" s="9">
        <v>30</v>
      </c>
      <c r="M9" s="9">
        <v>10</v>
      </c>
      <c r="N9" s="9">
        <f t="shared" si="0"/>
        <v>93.17</v>
      </c>
      <c r="O9" s="10"/>
    </row>
    <row r="10" spans="1:15" s="4" customFormat="1" ht="30" customHeight="1" x14ac:dyDescent="0.15">
      <c r="A10" s="10">
        <v>6</v>
      </c>
      <c r="B10" s="9" t="s">
        <v>24</v>
      </c>
      <c r="C10" s="9" t="s">
        <v>41</v>
      </c>
      <c r="D10" s="9" t="s">
        <v>42</v>
      </c>
      <c r="E10" s="10">
        <v>42.6</v>
      </c>
      <c r="F10" s="10">
        <v>0</v>
      </c>
      <c r="G10" s="10">
        <v>42.6</v>
      </c>
      <c r="H10" s="10">
        <v>29.61</v>
      </c>
      <c r="I10" s="10">
        <v>13.81</v>
      </c>
      <c r="J10" s="9">
        <v>20</v>
      </c>
      <c r="K10" s="9">
        <v>20</v>
      </c>
      <c r="L10" s="9">
        <v>30</v>
      </c>
      <c r="M10" s="9">
        <v>10</v>
      </c>
      <c r="N10" s="9">
        <f t="shared" si="0"/>
        <v>93.81</v>
      </c>
      <c r="O10" s="10"/>
    </row>
    <row r="11" spans="1:15" s="4" customFormat="1" ht="30" customHeight="1" x14ac:dyDescent="0.15">
      <c r="A11" s="9">
        <v>7</v>
      </c>
      <c r="B11" s="9" t="s">
        <v>24</v>
      </c>
      <c r="C11" s="9" t="s">
        <v>43</v>
      </c>
      <c r="D11" s="9" t="s">
        <v>42</v>
      </c>
      <c r="E11" s="10">
        <v>246</v>
      </c>
      <c r="F11" s="10">
        <v>0</v>
      </c>
      <c r="G11" s="9">
        <v>246</v>
      </c>
      <c r="H11" s="10">
        <v>220.84</v>
      </c>
      <c r="I11" s="10">
        <v>17.95</v>
      </c>
      <c r="J11" s="9">
        <v>20</v>
      </c>
      <c r="K11" s="9">
        <v>20</v>
      </c>
      <c r="L11" s="9">
        <v>30</v>
      </c>
      <c r="M11" s="9">
        <v>10</v>
      </c>
      <c r="N11" s="9">
        <f t="shared" si="0"/>
        <v>97.95</v>
      </c>
      <c r="O11" s="10"/>
    </row>
    <row r="12" spans="1:15" s="4" customFormat="1" ht="27.95" customHeight="1" x14ac:dyDescent="0.15">
      <c r="A12" s="10">
        <v>8</v>
      </c>
      <c r="B12" s="9" t="s">
        <v>24</v>
      </c>
      <c r="C12" s="9" t="s">
        <v>44</v>
      </c>
      <c r="D12" s="9" t="s">
        <v>45</v>
      </c>
      <c r="E12" s="10">
        <v>38.35</v>
      </c>
      <c r="F12" s="10">
        <v>0</v>
      </c>
      <c r="G12" s="10">
        <v>38.35</v>
      </c>
      <c r="H12" s="10">
        <v>38.159999999999997</v>
      </c>
      <c r="I12" s="10">
        <v>19.899999999999999</v>
      </c>
      <c r="J12" s="9">
        <v>20</v>
      </c>
      <c r="K12" s="9">
        <v>20</v>
      </c>
      <c r="L12" s="9">
        <v>30</v>
      </c>
      <c r="M12" s="9">
        <v>10</v>
      </c>
      <c r="N12" s="9">
        <f t="shared" si="0"/>
        <v>99.9</v>
      </c>
      <c r="O12" s="10"/>
    </row>
    <row r="13" spans="1:15" s="4" customFormat="1" ht="27.95" customHeight="1" x14ac:dyDescent="0.15">
      <c r="A13" s="9">
        <v>9</v>
      </c>
      <c r="B13" s="9" t="s">
        <v>24</v>
      </c>
      <c r="C13" s="9" t="s">
        <v>46</v>
      </c>
      <c r="D13" s="9" t="s">
        <v>42</v>
      </c>
      <c r="E13" s="10">
        <v>1.1000000000000001</v>
      </c>
      <c r="F13" s="10">
        <v>0</v>
      </c>
      <c r="G13" s="9">
        <v>1.1000000000000001</v>
      </c>
      <c r="H13" s="10">
        <v>1.1000000000000001</v>
      </c>
      <c r="I13" s="10">
        <v>20</v>
      </c>
      <c r="J13" s="9">
        <v>20</v>
      </c>
      <c r="K13" s="9">
        <v>20</v>
      </c>
      <c r="L13" s="9">
        <v>30</v>
      </c>
      <c r="M13" s="9">
        <v>10</v>
      </c>
      <c r="N13" s="9">
        <f t="shared" si="0"/>
        <v>100</v>
      </c>
      <c r="O13" s="10"/>
    </row>
    <row r="14" spans="1:15" s="4" customFormat="1" ht="27.95" customHeight="1" x14ac:dyDescent="0.15">
      <c r="A14" s="10">
        <v>10</v>
      </c>
      <c r="B14" s="9" t="s">
        <v>24</v>
      </c>
      <c r="C14" s="9" t="s">
        <v>47</v>
      </c>
      <c r="D14" s="9" t="s">
        <v>42</v>
      </c>
      <c r="E14" s="10">
        <v>18</v>
      </c>
      <c r="F14" s="10">
        <v>0</v>
      </c>
      <c r="G14" s="10">
        <v>18</v>
      </c>
      <c r="H14" s="10">
        <v>17.989999999999998</v>
      </c>
      <c r="I14" s="10">
        <v>19.989999999999998</v>
      </c>
      <c r="J14" s="9">
        <v>20</v>
      </c>
      <c r="K14" s="9">
        <v>20</v>
      </c>
      <c r="L14" s="9">
        <v>30</v>
      </c>
      <c r="M14" s="9">
        <v>10</v>
      </c>
      <c r="N14" s="9">
        <f t="shared" si="0"/>
        <v>99.99</v>
      </c>
      <c r="O14" s="10"/>
    </row>
  </sheetData>
  <mergeCells count="11">
    <mergeCell ref="A1:O1"/>
    <mergeCell ref="A2:B2"/>
    <mergeCell ref="E2:G2"/>
    <mergeCell ref="E3:G3"/>
    <mergeCell ref="I3:N3"/>
    <mergeCell ref="A3:A4"/>
    <mergeCell ref="B3:B4"/>
    <mergeCell ref="C3:C4"/>
    <mergeCell ref="D3:D4"/>
    <mergeCell ref="H3:H4"/>
    <mergeCell ref="O3:O4"/>
  </mergeCells>
  <phoneticPr fontId="6" type="noConversion"/>
  <pageMargins left="0.75" right="0.75" top="1" bottom="1" header="0.5" footer="0.5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2025-04-24T01:31:29Z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