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<sst xmlns="http://schemas.openxmlformats.org/spreadsheetml/2006/main" count="79" uniqueCount="49">
  <si>
    <t>附表3    2024年部门预算绩效运行监控情况汇总表（部门整体）</t>
  </si>
  <si>
    <t>填表人：</t>
  </si>
  <si>
    <t>联系电话：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</si>
  <si>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</si>
  <si>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</si>
  <si>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</si>
  <si>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</si>
  <si>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</si>
  <si>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</si>
  <si>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</si>
  <si>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</si>
  <si>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</si>
  <si>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</si>
  <si>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</si>
  <si>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</si>
  <si>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</si>
  <si>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</si>
  <si>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</si>
  <si>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不填</t>
  </si>
  <si>
    <t>单位名称</t>
  </si>
  <si>
    <t>部门整体</t>
  </si>
  <si>
    <t>可以不填</t>
  </si>
  <si>
    <t>001001</t>
  </si>
  <si>
    <t>中国共产党武汉市东西湖区纪律检查委员会</t>
  </si>
  <si>
    <t xml:space="preserve"> 附表4       2024年部门预算绩效运行监控情况汇总表（项目）</t>
  </si>
  <si>
    <t>项目序号</t>
  </si>
  <si>
    <t>纪检监察专项经费</t>
  </si>
  <si>
    <t>案管室、组宣部及
办公室　</t>
  </si>
  <si>
    <t>党建工作经费</t>
  </si>
  <si>
    <t>机关党委</t>
  </si>
  <si>
    <t>全区巡察经费　</t>
  </si>
  <si>
    <t>区委巡察办</t>
  </si>
  <si>
    <t>065</t>
  </si>
  <si>
    <t>武汉市东西湖区人民政府长青街道办事处</t>
  </si>
  <si>
    <t>机关和基层履职支出</t>
  </si>
  <si>
    <t>党政办</t>
  </si>
  <si>
    <t>原农场遗留支出</t>
  </si>
  <si>
    <t xml:space="preserve">人社办 </t>
  </si>
  <si>
    <t xml:space="preserve">招商引资专项 </t>
  </si>
  <si>
    <t>经服办</t>
  </si>
  <si>
    <t>红色物业补贴</t>
  </si>
  <si>
    <t>红色物业</t>
  </si>
  <si>
    <t>对二级单位的补贴</t>
  </si>
  <si>
    <t>财务部</t>
  </si>
  <si>
    <t>对社区事业的补贴</t>
  </si>
  <si>
    <t>环卫经费</t>
  </si>
  <si>
    <t>环卫公司</t>
  </si>
  <si>
    <t>绿化养护费</t>
  </si>
  <si>
    <t>绿化公司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</si>
</sst>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8" fillId="37" borderId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8" fillId="37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7" borderId="0" applyProtection="0">
      <alignment vertical="center"/>
    </xf>
    <xf numFmtId="0" fontId="28" fillId="37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4" fillId="0" borderId="0"/>
    <xf numFmtId="0" fontId="28" fillId="0" borderId="0" applyProtection="0">
      <alignment vertical="center"/>
    </xf>
    <xf numFmtId="0" fontId="30" fillId="0" borderId="0">
      <alignment vertical="center"/>
    </xf>
    <xf numFmtId="0" fontId="32" fillId="0" borderId="0"/>
    <xf numFmtId="0" fontId="33" fillId="0" borderId="0" applyProtection="0">
      <alignment vertical="center"/>
    </xf>
    <xf numFmtId="0" fontId="34" fillId="0" borderId="0">
      <alignment vertical="center"/>
    </xf>
    <xf numFmtId="0" fontId="4" fillId="0" borderId="0"/>
    <xf numFmtId="0" fontId="35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38" borderId="0" applyProtection="0">
      <alignment vertical="center"/>
    </xf>
    <xf numFmtId="0" fontId="37" fillId="38" borderId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9" fontId="4" fillId="0" borderId="0" xfId="81" applyFont="1" applyFill="1" applyBorder="1" applyAlignment="1">
      <alignment horizontal="center" vertical="center" wrapText="1"/>
    </xf>
    <xf numFmtId="0" fontId="0" fillId="0" borderId="2" xfId="0" applyBorder="1" quotePrefix="1">
      <alignment vertical="center"/>
    </xf>
    <xf numFmtId="0" fontId="0" fillId="0" borderId="2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pane xSplit="12" ySplit="4" topLeftCell="M5" activePane="bottomRight" state="frozen"/>
      <selection/>
      <selection pane="topRight"/>
      <selection pane="bottomLeft"/>
      <selection pane="bottomRight" activeCell="I6" sqref="I6"/>
    </sheetView>
  </sheetViews>
  <sheetFormatPr defaultColWidth="9" defaultRowHeight="20" customHeight="1" outlineLevelRow="5"/>
  <cols>
    <col min="3" max="3" width="11.25" customWidth="1"/>
    <col min="4" max="4" width="9.75" customWidth="1"/>
    <col min="5" max="5" width="14.25" customWidth="1"/>
    <col min="6" max="6" width="12.5" customWidth="1"/>
    <col min="7" max="7" width="12.625"/>
    <col min="8" max="8" width="13.875" customWidth="1"/>
    <col min="9" max="9" width="12.625"/>
    <col min="12" max="12" width="15.375" customWidth="1"/>
  </cols>
  <sheetData>
    <row r="1" ht="45" customHeight="1" spans="1:1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customHeight="1" spans="1:12">
      <c r="A2" s="24" t="s">
        <v>1</v>
      </c>
      <c r="B2" s="24"/>
      <c r="C2" s="24"/>
      <c r="D2" s="25"/>
      <c r="E2" s="25"/>
      <c r="F2" s="25" t="s">
        <v>2</v>
      </c>
      <c r="G2" s="25"/>
      <c r="H2" s="25"/>
      <c r="I2" s="25"/>
      <c r="J2" s="27"/>
      <c r="K2" s="27"/>
      <c r="L2" s="25" t="s">
        <v>3</v>
      </c>
    </row>
    <row r="3" customHeight="1" spans="1:1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12" t="s">
        <v>12</v>
      </c>
      <c r="L3" s="13" t="s">
        <v>13</v>
      </c>
      <c r="M3" s="13" t="s">
        <v>14</v>
      </c>
    </row>
    <row r="4" ht="33" customHeight="1" spans="1:13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12"/>
      <c r="L4" s="13"/>
      <c r="M4" s="13"/>
    </row>
    <row r="5" customHeight="1" spans="1:13">
      <c r="A5" s="8" t="s">
        <v>18</v>
      </c>
      <c r="B5" s="8"/>
      <c r="C5" s="8" t="s">
        <v>18</v>
      </c>
      <c r="D5" s="8" t="s">
        <v>19</v>
      </c>
      <c r="E5" s="8" t="s">
        <v>20</v>
      </c>
      <c r="F5" s="8" t="s">
        <v>19</v>
      </c>
      <c r="G5" s="8"/>
      <c r="H5" s="8"/>
      <c r="I5" s="8"/>
      <c r="J5" s="8"/>
      <c r="K5" s="8"/>
      <c r="L5" s="8"/>
      <c r="M5" s="8" t="s">
        <v>21</v>
      </c>
    </row>
    <row r="6" customHeight="1" spans="1:13">
      <c r="A6" s="8"/>
      <c r="B6" s="28" t="s">
        <v>22</v>
      </c>
      <c r="C6" s="8"/>
      <c r="D6" s="8" t="s">
        <v>23</v>
      </c>
      <c r="E6" s="8" t="s">
        <v>20</v>
      </c>
      <c r="F6" s="8" t="s">
        <v>23</v>
      </c>
      <c r="G6" s="8">
        <v>2880.46</v>
      </c>
      <c r="H6" s="26">
        <v>234.66</v>
      </c>
      <c r="I6" s="8">
        <v>3115.12</v>
      </c>
      <c r="J6" s="26">
        <v>3025.04</v>
      </c>
      <c r="K6" s="8">
        <f>J6/I6</f>
        <v>0.971082975936722</v>
      </c>
      <c r="L6" s="8">
        <f>I6-J6</f>
        <v>90.0799999999999</v>
      </c>
      <c r="M6" s="8"/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2"/>
  <sheetViews>
    <sheetView workbookViewId="0">
      <pane xSplit="9" ySplit="4" topLeftCell="J5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20" customHeight="1"/>
  <cols>
    <col min="1" max="1" width="7.5" style="3" customWidth="1"/>
    <col min="2" max="2" width="9.75" style="3" customWidth="1"/>
    <col min="3" max="3" width="6" style="3" customWidth="1"/>
    <col min="4" max="4" width="10.875" style="3" customWidth="1"/>
    <col min="5" max="5" width="15.875" style="3" customWidth="1"/>
    <col min="6" max="6" width="10.5" style="3" customWidth="1"/>
    <col min="7" max="7" width="11.75" style="3" customWidth="1"/>
    <col min="8" max="8" width="12.25" style="3" customWidth="1"/>
    <col min="9" max="9" width="11.25" style="3" customWidth="1"/>
    <col min="10" max="10" width="11.375" style="3" customWidth="1"/>
    <col min="11" max="12" width="8.5" style="3" customWidth="1"/>
    <col min="13" max="13" width="11.375" style="3" customWidth="1"/>
    <col min="14" max="16384" width="9" style="3"/>
  </cols>
  <sheetData>
    <row r="1" ht="38" customHeight="1" spans="1:13">
      <c r="A1" s="4" t="s">
        <v>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5"/>
      <c r="C2" s="5"/>
      <c r="D2" s="5"/>
      <c r="E2" s="6"/>
      <c r="F2" s="6"/>
      <c r="G2" s="6" t="s">
        <v>2</v>
      </c>
      <c r="H2" s="6"/>
      <c r="I2" s="6"/>
      <c r="J2" s="6"/>
      <c r="K2" s="11" t="s">
        <v>3</v>
      </c>
      <c r="L2" s="11"/>
      <c r="M2" s="11"/>
    </row>
    <row r="3" s="2" customFormat="1" customHeight="1" spans="1:13">
      <c r="A3" s="7" t="s">
        <v>4</v>
      </c>
      <c r="B3" s="7" t="s">
        <v>5</v>
      </c>
      <c r="C3" s="7" t="s">
        <v>25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12" t="s">
        <v>12</v>
      </c>
      <c r="L3" s="13" t="s">
        <v>13</v>
      </c>
      <c r="M3" s="13" t="s">
        <v>14</v>
      </c>
    </row>
    <row r="4" s="2" customFormat="1" ht="33" customHeight="1" spans="1:13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12"/>
      <c r="L4" s="13"/>
      <c r="M4" s="13"/>
    </row>
    <row r="5" customHeight="1" spans="1:13">
      <c r="A5" s="8" t="s">
        <v>18</v>
      </c>
      <c r="B5" s="9"/>
      <c r="C5" s="9"/>
      <c r="D5" s="9" t="s">
        <v>19</v>
      </c>
      <c r="E5" s="9"/>
      <c r="F5" s="9"/>
      <c r="G5" s="9"/>
      <c r="H5" s="9"/>
      <c r="I5" s="9"/>
      <c r="J5" s="9"/>
      <c r="K5" s="9"/>
      <c r="L5" s="14"/>
      <c r="M5" s="9" t="s">
        <v>21</v>
      </c>
    </row>
    <row r="6" customHeight="1" spans="1:13">
      <c r="A6" s="9"/>
      <c r="B6" s="29" t="s">
        <v>22</v>
      </c>
      <c r="C6" s="9">
        <v>1</v>
      </c>
      <c r="D6" s="9" t="s">
        <v>23</v>
      </c>
      <c r="E6" s="9" t="s">
        <v>26</v>
      </c>
      <c r="F6" s="10" t="s">
        <v>27</v>
      </c>
      <c r="G6" s="9">
        <v>155</v>
      </c>
      <c r="H6" s="9">
        <v>40</v>
      </c>
      <c r="I6" s="9">
        <f>G6+H6</f>
        <v>195</v>
      </c>
      <c r="J6" s="15">
        <v>184.69</v>
      </c>
      <c r="K6" s="9">
        <f>J6/I6</f>
        <v>0.947128205128205</v>
      </c>
      <c r="L6" s="14">
        <f>I6-J6</f>
        <v>10.31</v>
      </c>
      <c r="M6" s="9"/>
    </row>
    <row r="7" customHeight="1" spans="1:13">
      <c r="A7" s="9"/>
      <c r="B7" s="29" t="s">
        <v>22</v>
      </c>
      <c r="C7" s="9">
        <v>2</v>
      </c>
      <c r="D7" s="9" t="s">
        <v>23</v>
      </c>
      <c r="E7" s="9" t="s">
        <v>28</v>
      </c>
      <c r="F7" s="9" t="s">
        <v>29</v>
      </c>
      <c r="G7" s="9">
        <v>1.8</v>
      </c>
      <c r="H7" s="9">
        <v>0</v>
      </c>
      <c r="I7" s="9">
        <f>G7+H7</f>
        <v>1.8</v>
      </c>
      <c r="J7" s="15">
        <v>0.17</v>
      </c>
      <c r="K7" s="9">
        <f>J7/I7</f>
        <v>0.0944444444444444</v>
      </c>
      <c r="L7" s="14">
        <f>I7-J7</f>
        <v>1.63</v>
      </c>
      <c r="M7" s="9"/>
    </row>
    <row r="8" customHeight="1" spans="1:13">
      <c r="A8" s="9"/>
      <c r="B8" s="29" t="s">
        <v>22</v>
      </c>
      <c r="C8" s="9">
        <v>3</v>
      </c>
      <c r="D8" s="9" t="s">
        <v>23</v>
      </c>
      <c r="E8" s="9" t="s">
        <v>30</v>
      </c>
      <c r="F8" s="9" t="s">
        <v>31</v>
      </c>
      <c r="G8" s="9">
        <v>210</v>
      </c>
      <c r="H8" s="9">
        <v>-40</v>
      </c>
      <c r="I8" s="9">
        <f>G8+H8</f>
        <v>170</v>
      </c>
      <c r="J8" s="15">
        <v>91.87</v>
      </c>
      <c r="K8" s="9">
        <f>J8/I8</f>
        <v>0.540411764705882</v>
      </c>
      <c r="L8" s="14">
        <f>I8-J8</f>
        <v>78.13</v>
      </c>
      <c r="M8" s="9"/>
    </row>
    <row r="9" customHeight="1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customHeight="1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customHeight="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customHeight="1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customHeight="1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customHeight="1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customHeight="1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customHeight="1" spans="1: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customHeight="1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customHeight="1" spans="1: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275" customHeight="1" spans="2:12">
      <c r="B275" s="16" t="s">
        <v>32</v>
      </c>
      <c r="C275" s="9"/>
      <c r="D275" s="10" t="s">
        <v>33</v>
      </c>
      <c r="E275" s="17" t="s">
        <v>34</v>
      </c>
      <c r="F275" s="18" t="s">
        <v>35</v>
      </c>
      <c r="G275" s="19">
        <v>2434.01</v>
      </c>
      <c r="H275" s="19"/>
      <c r="I275" s="19">
        <f t="shared" ref="I275:I282" si="0">G275+H275</f>
        <v>2434.01</v>
      </c>
      <c r="J275" s="19">
        <v>1252.79</v>
      </c>
      <c r="K275" s="21">
        <v>0.5147</v>
      </c>
      <c r="L275" s="22"/>
    </row>
    <row r="276" customHeight="1" spans="2:12">
      <c r="B276" s="9"/>
      <c r="C276" s="9"/>
      <c r="D276" s="9"/>
      <c r="E276" s="17" t="s">
        <v>36</v>
      </c>
      <c r="F276" s="18" t="s">
        <v>37</v>
      </c>
      <c r="G276" s="19">
        <v>400</v>
      </c>
      <c r="H276" s="19"/>
      <c r="I276" s="19">
        <f t="shared" si="0"/>
        <v>400</v>
      </c>
      <c r="J276" s="19">
        <v>195.4</v>
      </c>
      <c r="K276" s="21">
        <v>0.4885</v>
      </c>
      <c r="L276" s="22"/>
    </row>
    <row r="277" customHeight="1" spans="2:12">
      <c r="B277" s="9"/>
      <c r="C277" s="9"/>
      <c r="D277" s="9"/>
      <c r="E277" s="17" t="s">
        <v>38</v>
      </c>
      <c r="F277" s="18" t="s">
        <v>39</v>
      </c>
      <c r="G277" s="19">
        <v>9225.17</v>
      </c>
      <c r="H277" s="19"/>
      <c r="I277" s="19">
        <f t="shared" si="0"/>
        <v>9225.17</v>
      </c>
      <c r="J277" s="19">
        <v>3813.2</v>
      </c>
      <c r="K277" s="21">
        <v>0.4133</v>
      </c>
      <c r="L277" s="22"/>
    </row>
    <row r="278" customHeight="1" spans="2:12">
      <c r="B278" s="9"/>
      <c r="C278" s="9"/>
      <c r="D278" s="9"/>
      <c r="E278" s="17" t="s">
        <v>40</v>
      </c>
      <c r="F278" s="18" t="s">
        <v>41</v>
      </c>
      <c r="G278" s="19">
        <v>824.3</v>
      </c>
      <c r="H278" s="19"/>
      <c r="I278" s="19">
        <f t="shared" si="0"/>
        <v>824.3</v>
      </c>
      <c r="J278" s="19">
        <v>707.39</v>
      </c>
      <c r="K278" s="21">
        <v>0.8582</v>
      </c>
      <c r="L278" s="22"/>
    </row>
    <row r="279" customHeight="1" spans="2:12">
      <c r="B279" s="9"/>
      <c r="C279" s="9"/>
      <c r="D279" s="9"/>
      <c r="E279" s="9" t="s">
        <v>42</v>
      </c>
      <c r="F279" s="9" t="s">
        <v>43</v>
      </c>
      <c r="G279" s="9">
        <v>5100.36</v>
      </c>
      <c r="H279" s="9"/>
      <c r="I279" s="19">
        <f t="shared" si="0"/>
        <v>5100.36</v>
      </c>
      <c r="J279" s="20">
        <v>1507.5</v>
      </c>
      <c r="K279" s="21">
        <v>0.2956</v>
      </c>
      <c r="L279" s="22"/>
    </row>
    <row r="280" customHeight="1" spans="2:12">
      <c r="B280" s="9"/>
      <c r="C280" s="9"/>
      <c r="D280" s="9"/>
      <c r="E280" s="9" t="s">
        <v>44</v>
      </c>
      <c r="F280" s="9" t="s">
        <v>43</v>
      </c>
      <c r="G280" s="9">
        <v>4852.95</v>
      </c>
      <c r="H280" s="9"/>
      <c r="I280" s="19">
        <f t="shared" si="0"/>
        <v>4852.95</v>
      </c>
      <c r="J280" s="9">
        <v>4187.03</v>
      </c>
      <c r="K280" s="21">
        <v>0.8628</v>
      </c>
      <c r="L280" s="22"/>
    </row>
    <row r="281" customHeight="1" spans="2:12">
      <c r="B281" s="9"/>
      <c r="C281" s="9"/>
      <c r="D281" s="9"/>
      <c r="E281" s="9" t="s">
        <v>45</v>
      </c>
      <c r="F281" s="9" t="s">
        <v>46</v>
      </c>
      <c r="G281" s="20">
        <v>2908</v>
      </c>
      <c r="H281" s="9"/>
      <c r="I281" s="19">
        <f t="shared" si="0"/>
        <v>2908</v>
      </c>
      <c r="J281" s="9">
        <v>1990</v>
      </c>
      <c r="K281" s="21">
        <v>0.6843</v>
      </c>
      <c r="L281" s="22"/>
    </row>
    <row r="282" customHeight="1" spans="2:12">
      <c r="B282" s="9"/>
      <c r="C282" s="9"/>
      <c r="D282" s="9"/>
      <c r="E282" s="9" t="s">
        <v>47</v>
      </c>
      <c r="F282" s="9" t="s">
        <v>48</v>
      </c>
      <c r="G282" s="9">
        <v>1003.27</v>
      </c>
      <c r="H282" s="9"/>
      <c r="I282" s="19">
        <f t="shared" si="0"/>
        <v>1003.27</v>
      </c>
      <c r="J282" s="9">
        <v>733</v>
      </c>
      <c r="K282" s="21">
        <v>0.7306</v>
      </c>
      <c r="L282" s="22"/>
    </row>
  </sheetData>
  <mergeCells count="17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ageMargins left="0.751388888888889" right="0.554861111111111" top="0.409027777777778" bottom="0.40902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</cp:lastModifiedBy>
  <dcterms:created xsi:type="dcterms:W3CDTF">2022-01-13T09:26:00Z</dcterms:created>
  <dcterms:modified xsi:type="dcterms:W3CDTF">2025-01-07T09:52:02Z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81144046371E4FC7A438CEFAF536940E_13</vt:lpwstr>
  </property>
  <property fmtid="{D5CDD505-2E9C-101B-9397-08002B2CF9AE}" pid="3" name="KSOProductBuildVer">
    <vt:lpwstr>2052-12.1.0.19770</vt:lpwstr>
  </property>
</Properties>
</file>