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2" i="1" l="1"/>
  <c r="I281" i="1"/>
  <c r="I280" i="1"/>
  <c r="I279" i="1"/>
  <c r="I278" i="1"/>
  <c r="I277" i="1"/>
  <c r="I276" i="1"/>
  <c r="I275" i="1"/>
  <c r="I12" i="1"/>
  <c r="I11" i="1"/>
  <c r="I10" i="1"/>
  <c r="K9" i="1"/>
  <c r="I9" i="1"/>
  <c r="K8" i="1"/>
  <c r="I8" i="1"/>
  <c r="K7" i="1"/>
  <c r="I7" i="1"/>
  <c r="K6" i="1"/>
  <c r="I6" i="1"/>
  <c r="K5" i="1"/>
  <c r="I5" i="1"/>
  <c r="K5" i="2"/>
</calcChain>
</file>

<file path=xl/sharedStrings.xml><?xml version="1.0" encoding="utf-8"?>
<sst xmlns="http://schemas.openxmlformats.org/spreadsheetml/2006/main" count="83" uniqueCount="52">
  <si>
    <t>附表3    2024年部门预算绩效运行监控情况汇总表（部门整体）</t>
  </si>
  <si>
    <t>填表人：陆文俊</t>
  </si>
  <si>
    <t>联系电话：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</si>
  <si>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</si>
  <si>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</si>
  <si>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</si>
  <si>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</si>
  <si>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</si>
  <si>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</si>
  <si>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</si>
  <si>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</si>
  <si>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</si>
  <si>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</si>
  <si>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</si>
  <si>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</si>
  <si>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</si>
  <si>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</si>
  <si>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</si>
  <si>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028001</t>
  </si>
  <si>
    <t>武汉市东西湖区老干部工作局</t>
  </si>
  <si>
    <t>部门整体</t>
  </si>
  <si>
    <r>
      <rPr>
        <sz val="22"/>
        <color indexed="8"/>
        <rFont val="Times New Roman"/>
        <family val="1"/>
      </rPr>
      <t xml:space="preserve"> </t>
    </r>
    <r>
      <rPr>
        <sz val="22"/>
        <color indexed="8"/>
        <rFont val="方正小标宋简体"/>
        <charset val="134"/>
      </rPr>
      <t>附表</t>
    </r>
    <r>
      <rPr>
        <sz val="22"/>
        <color indexed="8"/>
        <rFont val="Times New Roman"/>
        <family val="1"/>
      </rPr>
      <t>4       2024</t>
    </r>
    <r>
      <rPr>
        <sz val="22"/>
        <color indexed="8"/>
        <rFont val="方正小标宋简体"/>
        <charset val="134"/>
      </rPr>
      <t>年部门预算绩效运行监控情况汇总表（项目）</t>
    </r>
  </si>
  <si>
    <t>联系电话：83098812</t>
  </si>
  <si>
    <t>项目序号</t>
  </si>
  <si>
    <r>
      <rPr>
        <sz val="11"/>
        <color indexed="8"/>
        <rFont val="黑体"/>
        <charset val="134"/>
      </rPr>
      <t>年中追加数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黑体"/>
        <charset val="134"/>
      </rPr>
      <t>调减数</t>
    </r>
  </si>
  <si>
    <t>辅助用工经费</t>
  </si>
  <si>
    <t>困难企业离休干部春节慰问、特困离退休帮扶</t>
  </si>
  <si>
    <t>老干事业费、区级老干部活动费公用经费</t>
  </si>
  <si>
    <t>破产改制企业老干津贴及年终奖</t>
  </si>
  <si>
    <t>区级老干部慰问费及公用经费</t>
  </si>
  <si>
    <t>党建活动经费、离退休支部工作补贴</t>
  </si>
  <si>
    <t>更新公务用车</t>
  </si>
  <si>
    <t>100%%</t>
  </si>
  <si>
    <t>“四就近”工作经费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</si>
  <si>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</si>
  <si>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</si>
  <si>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</si>
  <si>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</si>
  <si>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</si>
  <si>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</si>
  <si>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</si>
  <si>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</si>
  <si>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</si>
  <si>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</si>
  <si>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</si>
  <si>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</si>
  <si>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</si>
  <si>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</si>
  <si>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</si>
  <si>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</si>
  <si>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</si>
  <si>
    <t>区老干部局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</si>
</sst>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0.00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黑体"/>
      <charset val="134"/>
    </font>
    <font>
      <sz val="2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宋体"/>
      <charset val="134"/>
    </font>
    <font>
      <sz val="11"/>
      <color indexed="8"/>
      <name val="Times New Roman"/>
      <family val="1"/>
    </font>
    <font>
      <sz val="11"/>
      <color indexed="8"/>
      <name val="宋体"/>
      <charset val="134"/>
    </font>
    <font>
      <sz val="9"/>
      <color rgb="FF000000"/>
      <name val="SimSun"/>
      <charset val="134"/>
    </font>
    <font>
      <sz val="12"/>
      <name val="宋体"/>
      <charset val="134"/>
    </font>
    <font>
      <sz val="12"/>
      <name val="Times New Roman"/>
      <family val="1"/>
    </font>
    <font>
      <sz val="9"/>
      <name val="黑体"/>
      <charset val="134"/>
    </font>
    <font>
      <sz val="9"/>
      <name val="Times New Roman"/>
      <family val="1"/>
    </font>
    <font>
      <sz val="10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theme="1"/>
      <name val="宋体"/>
      <charset val="134"/>
      <scheme val="minor"/>
    </font>
    <font>
      <sz val="11"/>
      <color indexed="8"/>
      <name val="Calibri"/>
      <family val="2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22"/>
      <color indexed="8"/>
      <name val="方正小标宋简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4F6FD"/>
        <bgColor rgb="FFF4F6FD"/>
      </patternFill>
    </fill>
    <fill>
      <patternFill patternType="solid">
        <fgColor theme="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</borders>
  <cellStyleXfs count="182"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7" borderId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7" borderId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14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 applyProtection="0"/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9" fillId="0" borderId="0"/>
    <xf numFmtId="0" fontId="7" fillId="0" borderId="0" applyProtection="0">
      <alignment vertical="center"/>
    </xf>
    <xf numFmtId="0" fontId="7" fillId="0" borderId="0">
      <alignment vertical="center"/>
    </xf>
    <xf numFmtId="0" fontId="18" fillId="0" borderId="0"/>
    <xf numFmtId="0" fontId="1" fillId="0" borderId="0" applyProtection="0">
      <alignment vertical="center"/>
    </xf>
    <xf numFmtId="0" fontId="19" fillId="0" borderId="0">
      <alignment vertical="center"/>
    </xf>
    <xf numFmtId="0" fontId="9" fillId="0" borderId="0"/>
    <xf numFmtId="0" fontId="20" fillId="0" borderId="0" applyProtection="0"/>
    <xf numFmtId="0" fontId="9" fillId="0" borderId="0" applyProtection="0"/>
    <xf numFmtId="0" fontId="1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6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43" fontId="7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8" borderId="0" applyProtection="0">
      <alignment vertical="center"/>
    </xf>
    <xf numFmtId="0" fontId="22" fillId="8" borderId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9" fontId="9" fillId="0" borderId="0" xfId="33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6" fillId="0" borderId="2" xfId="0" quotePrefix="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82">
    <cellStyle name="20% - 强调文字颜色 5 2" xfId="1"/>
    <cellStyle name="20% - 强调文字颜色 5 2 2" xfId="2"/>
    <cellStyle name="20% - 强调文字颜色 5 2 2 2" xfId="3"/>
    <cellStyle name="20% - 强调文字颜色 5 2 2 3" xfId="4"/>
    <cellStyle name="20% - 强调文字颜色 5 2 3" xfId="5"/>
    <cellStyle name="20% - 强调文字颜色 5 2 3 2" xfId="6"/>
    <cellStyle name="20% - 强调文字颜色 5 2 3 3" xfId="7"/>
    <cellStyle name="20% - 强调文字颜色 5 2 4" xfId="8"/>
    <cellStyle name="20% - 强调文字颜色 5 2 4 2" xfId="9"/>
    <cellStyle name="20% - 强调文字颜色 5 2 4 3" xfId="10"/>
    <cellStyle name="20% - 强调文字颜色 5 2 5" xfId="11"/>
    <cellStyle name="百分比 2" xfId="12"/>
    <cellStyle name="百分比 2 2" xfId="13"/>
    <cellStyle name="百分比 2 2 2" xfId="14"/>
    <cellStyle name="百分比 2 2 2 2" xfId="15"/>
    <cellStyle name="百分比 2 2 3" xfId="16"/>
    <cellStyle name="百分比 2 3" xfId="17"/>
    <cellStyle name="百分比 2 3 2" xfId="18"/>
    <cellStyle name="百分比 2 3 2 2" xfId="19"/>
    <cellStyle name="百分比 2 3 3" xfId="20"/>
    <cellStyle name="百分比 2 4" xfId="21"/>
    <cellStyle name="百分比 2 4 2" xfId="22"/>
    <cellStyle name="百分比 2 5" xfId="23"/>
    <cellStyle name="百分比 2 6" xfId="24"/>
    <cellStyle name="百分比 3" xfId="25"/>
    <cellStyle name="百分比 3 2" xfId="26"/>
    <cellStyle name="百分比 3 2 2" xfId="27"/>
    <cellStyle name="百分比 3 3" xfId="28"/>
    <cellStyle name="百分比 3 3 2" xfId="29"/>
    <cellStyle name="百分比 3 4" xfId="30"/>
    <cellStyle name="百分比 3 5" xfId="31"/>
    <cellStyle name="百分比 4" xfId="32"/>
    <cellStyle name="百分比 5" xfId="33"/>
    <cellStyle name="常规" xfId="0" builtinId="0"/>
    <cellStyle name="常规 10" xfId="34"/>
    <cellStyle name="常规 10 2" xfId="35"/>
    <cellStyle name="常规 10 3" xfId="36"/>
    <cellStyle name="常规 11" xfId="37"/>
    <cellStyle name="常规 11 2" xfId="38"/>
    <cellStyle name="常规 11 3" xfId="39"/>
    <cellStyle name="常规 12" xfId="40"/>
    <cellStyle name="常规 12 2" xfId="41"/>
    <cellStyle name="常规 12 2 2" xfId="42"/>
    <cellStyle name="常规 12 3" xfId="43"/>
    <cellStyle name="常规 12 4" xfId="44"/>
    <cellStyle name="常规 13" xfId="45"/>
    <cellStyle name="常规 14" xfId="46"/>
    <cellStyle name="常规 15" xfId="47"/>
    <cellStyle name="常规 16" xfId="48"/>
    <cellStyle name="常规 17" xfId="49"/>
    <cellStyle name="常规 18" xfId="50"/>
    <cellStyle name="常规 2" xfId="51"/>
    <cellStyle name="常规 2 10" xfId="52"/>
    <cellStyle name="常规 2 10 2" xfId="53"/>
    <cellStyle name="常规 2 10 2 2" xfId="54"/>
    <cellStyle name="常规 2 10 3" xfId="55"/>
    <cellStyle name="常规 2 2" xfId="56"/>
    <cellStyle name="常规 2 2 2" xfId="57"/>
    <cellStyle name="常规 2 2 2 2" xfId="58"/>
    <cellStyle name="常规 2 2 2 2 2" xfId="59"/>
    <cellStyle name="常规 2 2 2 3" xfId="60"/>
    <cellStyle name="常规 2 2 3" xfId="61"/>
    <cellStyle name="常规 2 2 3 2" xfId="62"/>
    <cellStyle name="常规 2 2 4" xfId="63"/>
    <cellStyle name="常规 2 2 5" xfId="64"/>
    <cellStyle name="常规 2 3" xfId="65"/>
    <cellStyle name="常规 2 3 2" xfId="66"/>
    <cellStyle name="常规 2 3 2 2" xfId="67"/>
    <cellStyle name="常规 2 3 2 3" xfId="68"/>
    <cellStyle name="常规 2 3 3" xfId="69"/>
    <cellStyle name="常规 2 3 3 2" xfId="70"/>
    <cellStyle name="常规 2 3 4" xfId="71"/>
    <cellStyle name="常规 2 3 5" xfId="72"/>
    <cellStyle name="常规 2 4" xfId="73"/>
    <cellStyle name="常规 2 4 2" xfId="74"/>
    <cellStyle name="常规 2 4 3" xfId="75"/>
    <cellStyle name="常规 2 5" xfId="76"/>
    <cellStyle name="常规 2 5 2" xfId="77"/>
    <cellStyle name="常规 2 5 2 2" xfId="78"/>
    <cellStyle name="常规 2 5 3" xfId="79"/>
    <cellStyle name="常规 2 6" xfId="80"/>
    <cellStyle name="常规 2 6 2" xfId="81"/>
    <cellStyle name="常规 2 6 3" xfId="82"/>
    <cellStyle name="常规 2 7" xfId="83"/>
    <cellStyle name="常规 2 7 2" xfId="84"/>
    <cellStyle name="常规 2_Sheet5" xfId="85"/>
    <cellStyle name="常规 3" xfId="86"/>
    <cellStyle name="常规 3 2" xfId="87"/>
    <cellStyle name="常规 3 2 2" xfId="88"/>
    <cellStyle name="常规 3 2 2 2" xfId="89"/>
    <cellStyle name="常规 3 2 2 2 2" xfId="90"/>
    <cellStyle name="常规 3 2 2 3" xfId="91"/>
    <cellStyle name="常规 3 2 3" xfId="92"/>
    <cellStyle name="常规 3 2 3 2" xfId="93"/>
    <cellStyle name="常规 3 2 3 2 2" xfId="94"/>
    <cellStyle name="常规 3 2 3 3" xfId="95"/>
    <cellStyle name="常规 3 2 4" xfId="96"/>
    <cellStyle name="常规 3 2 4 2" xfId="97"/>
    <cellStyle name="常规 3 2 5" xfId="98"/>
    <cellStyle name="常规 3 2 6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3" xfId="107"/>
    <cellStyle name="常规 3 5" xfId="108"/>
    <cellStyle name="常规 3 5 2" xfId="109"/>
    <cellStyle name="常规 3 6" xfId="110"/>
    <cellStyle name="常规 4" xfId="111"/>
    <cellStyle name="常规 4 2" xfId="112"/>
    <cellStyle name="常规 4 2 2" xfId="113"/>
    <cellStyle name="常规 4 2 2 2" xfId="114"/>
    <cellStyle name="常规 4 2 3" xfId="115"/>
    <cellStyle name="常规 4 3" xfId="116"/>
    <cellStyle name="常规 4 3 2" xfId="117"/>
    <cellStyle name="常规 4 4" xfId="118"/>
    <cellStyle name="常规 4 5" xfId="119"/>
    <cellStyle name="常规 5" xfId="120"/>
    <cellStyle name="常规 5 2" xfId="121"/>
    <cellStyle name="常规 5 2 2" xfId="122"/>
    <cellStyle name="常规 5 2 2 2" xfId="123"/>
    <cellStyle name="常规 5 2 3" xfId="124"/>
    <cellStyle name="常规 5 3" xfId="125"/>
    <cellStyle name="常规 5 3 2" xfId="126"/>
    <cellStyle name="常规 5 3 2 2" xfId="127"/>
    <cellStyle name="常规 5 3 3" xfId="128"/>
    <cellStyle name="常规 5 4" xfId="129"/>
    <cellStyle name="常规 5 4 2" xfId="130"/>
    <cellStyle name="常规 5 5" xfId="131"/>
    <cellStyle name="常规 5 6" xfId="132"/>
    <cellStyle name="常规 6" xfId="133"/>
    <cellStyle name="常规 6 2" xfId="134"/>
    <cellStyle name="常规 6 2 2" xfId="135"/>
    <cellStyle name="常规 6 2 2 2" xfId="136"/>
    <cellStyle name="常规 6 2 3" xfId="137"/>
    <cellStyle name="常规 6 3" xfId="138"/>
    <cellStyle name="常规 6 3 2" xfId="139"/>
    <cellStyle name="常规 6 3 2 2" xfId="140"/>
    <cellStyle name="常规 6 3 3" xfId="141"/>
    <cellStyle name="常规 6 4" xfId="142"/>
    <cellStyle name="常规 6 4 2" xfId="143"/>
    <cellStyle name="常规 6 5" xfId="144"/>
    <cellStyle name="常规 6 6" xfId="145"/>
    <cellStyle name="常规 7" xfId="146"/>
    <cellStyle name="常规 7 2" xfId="147"/>
    <cellStyle name="常规 7 2 2" xfId="148"/>
    <cellStyle name="常规 7 2 2 2" xfId="149"/>
    <cellStyle name="常规 7 2 3" xfId="150"/>
    <cellStyle name="常规 7 3" xfId="151"/>
    <cellStyle name="常规 7 3 2" xfId="152"/>
    <cellStyle name="常规 7 4" xfId="153"/>
    <cellStyle name="常规 7 5" xfId="154"/>
    <cellStyle name="常规 8" xfId="155"/>
    <cellStyle name="常规 8 2" xfId="156"/>
    <cellStyle name="常规 8 2 2" xfId="157"/>
    <cellStyle name="常规 8 3" xfId="158"/>
    <cellStyle name="常规 8 3 2" xfId="159"/>
    <cellStyle name="常规 8 4" xfId="160"/>
    <cellStyle name="常规 8 5" xfId="161"/>
    <cellStyle name="常规 9" xfId="162"/>
    <cellStyle name="常规 9 2" xfId="163"/>
    <cellStyle name="常规 9 2 2" xfId="164"/>
    <cellStyle name="常规 9 3" xfId="165"/>
    <cellStyle name="常规 9 4" xfId="166"/>
    <cellStyle name="千位分隔 2" xfId="167"/>
    <cellStyle name="千位分隔 2 2" xfId="168"/>
    <cellStyle name="千位分隔 2 2 2" xfId="169"/>
    <cellStyle name="千位分隔 2 2 3" xfId="170"/>
    <cellStyle name="千位分隔 2 3" xfId="171"/>
    <cellStyle name="千位分隔 2 3 2" xfId="172"/>
    <cellStyle name="千位分隔 2 4" xfId="173"/>
    <cellStyle name="千位分隔 3" xfId="174"/>
    <cellStyle name="千位分隔 3 2" xfId="175"/>
    <cellStyle name="千位分隔 4" xfId="176"/>
    <cellStyle name="千位分隔 4 2" xfId="177"/>
    <cellStyle name="强调文字颜色 2 2" xfId="178"/>
    <cellStyle name="强调文字颜色 2 2 2" xfId="179"/>
    <cellStyle name="强调文字颜色 2 2 2 2" xfId="180"/>
    <cellStyle name="强调文字颜色 2 2 3" xfId="18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"/>
  <sheetViews>
    <sheetView tabSelected="1" workbookViewId="0">
      <pane xSplit="12" ySplit="4" topLeftCell="M5" activePane="bottomRight" state="frozen"/>
      <selection pane="topRight"/>
      <selection pane="bottomLeft"/>
      <selection pane="bottomRight" activeCell="H13" sqref="H13"/>
    </sheetView>
  </sheetViews>
  <sheetFormatPr defaultColWidth="9" defaultRowHeight="20.100000000000001" customHeight="1"/>
  <cols>
    <col min="3" max="3" width="11.25" customWidth="1"/>
    <col min="4" max="4" width="9.75" customWidth="1"/>
    <col min="5" max="5" width="14.25" customWidth="1"/>
    <col min="6" max="6" width="12.5" customWidth="1"/>
    <col min="8" max="8" width="13.875" customWidth="1"/>
    <col min="12" max="12" width="15.375" customWidth="1"/>
  </cols>
  <sheetData>
    <row r="1" spans="1:13" ht="4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100000000000001" customHeight="1">
      <c r="A2" s="34" t="s">
        <v>1</v>
      </c>
      <c r="B2" s="34"/>
      <c r="C2" s="34"/>
      <c r="D2" s="27"/>
      <c r="E2" s="27"/>
      <c r="F2" s="35" t="s">
        <v>2</v>
      </c>
      <c r="G2" s="35"/>
      <c r="H2" s="27">
        <v>83098812</v>
      </c>
      <c r="I2" s="27"/>
      <c r="J2" s="30"/>
      <c r="K2" s="30"/>
      <c r="L2" s="27" t="s">
        <v>3</v>
      </c>
    </row>
    <row r="3" spans="1:13" ht="20.100000000000001" customHeight="1">
      <c r="A3" s="36" t="s">
        <v>4</v>
      </c>
      <c r="B3" s="36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36" t="s">
        <v>10</v>
      </c>
      <c r="H3" s="36"/>
      <c r="I3" s="36"/>
      <c r="J3" s="36" t="s">
        <v>11</v>
      </c>
      <c r="K3" s="37" t="s">
        <v>12</v>
      </c>
      <c r="L3" s="38" t="s">
        <v>13</v>
      </c>
      <c r="M3" s="38" t="s">
        <v>14</v>
      </c>
    </row>
    <row r="4" spans="1:13" ht="33" customHeight="1">
      <c r="A4" s="36"/>
      <c r="B4" s="36"/>
      <c r="C4" s="36"/>
      <c r="D4" s="36"/>
      <c r="E4" s="36"/>
      <c r="F4" s="36"/>
      <c r="G4" s="5" t="s">
        <v>15</v>
      </c>
      <c r="H4" s="5" t="s">
        <v>16</v>
      </c>
      <c r="I4" s="5" t="s">
        <v>17</v>
      </c>
      <c r="J4" s="36"/>
      <c r="K4" s="37"/>
      <c r="L4" s="38"/>
      <c r="M4" s="38"/>
    </row>
    <row r="5" spans="1:13" ht="42" customHeight="1">
      <c r="A5" s="28"/>
      <c r="B5" s="29" t="s">
        <v>18</v>
      </c>
      <c r="C5" s="28"/>
      <c r="D5" s="20" t="s">
        <v>19</v>
      </c>
      <c r="E5" s="28" t="s">
        <v>20</v>
      </c>
      <c r="F5" s="20" t="s">
        <v>19</v>
      </c>
      <c r="G5" s="28">
        <v>393.56</v>
      </c>
      <c r="H5" s="28">
        <v>126.78</v>
      </c>
      <c r="I5" s="28">
        <v>266.77999999999997</v>
      </c>
      <c r="J5" s="28">
        <v>266.77999999999997</v>
      </c>
      <c r="K5" s="31">
        <f>J5/I5</f>
        <v>1</v>
      </c>
      <c r="L5" s="28">
        <v>0</v>
      </c>
      <c r="M5" s="28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honeticPr fontId="24" type="noConversion"/>
  <pageMargins left="0.7" right="0.7" top="0.75" bottom="0.75" header="0.3" footer="0.3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2"/>
  <sheetViews>
    <sheetView workbookViewId="0">
      <pane xSplit="9" ySplit="4" topLeftCell="J5" activePane="bottomRight" state="frozen"/>
      <selection pane="topRight"/>
      <selection pane="bottomLeft"/>
      <selection pane="bottomRight" activeCell="D5" sqref="D5"/>
    </sheetView>
  </sheetViews>
  <sheetFormatPr defaultColWidth="9" defaultRowHeight="20.100000000000001" customHeight="1"/>
  <cols>
    <col min="1" max="1" width="7.5" style="3" customWidth="1"/>
    <col min="2" max="2" width="8.125" style="3" customWidth="1"/>
    <col min="3" max="3" width="6" style="3" customWidth="1"/>
    <col min="4" max="4" width="10.875" style="3" customWidth="1"/>
    <col min="5" max="5" width="16.75" style="3" customWidth="1"/>
    <col min="6" max="6" width="10.5" style="3" customWidth="1"/>
    <col min="7" max="7" width="11.75" style="3" customWidth="1"/>
    <col min="8" max="8" width="12.875" style="3" customWidth="1"/>
    <col min="9" max="9" width="21.25" style="3" customWidth="1"/>
    <col min="10" max="10" width="11.375" style="3" customWidth="1"/>
    <col min="11" max="12" width="8.5" style="3" customWidth="1"/>
    <col min="13" max="13" width="19.25" style="3" customWidth="1"/>
    <col min="14" max="16384" width="9" style="3"/>
  </cols>
  <sheetData>
    <row r="1" spans="1:14" ht="38.1" customHeight="1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1" customFormat="1" ht="20.100000000000001" customHeight="1">
      <c r="A2" s="40" t="s">
        <v>1</v>
      </c>
      <c r="B2" s="41"/>
      <c r="C2" s="41"/>
      <c r="D2" s="41"/>
      <c r="E2" s="4"/>
      <c r="F2" s="4"/>
      <c r="G2" s="42" t="s">
        <v>22</v>
      </c>
      <c r="H2" s="43"/>
      <c r="I2" s="43"/>
      <c r="J2" s="43"/>
      <c r="K2" s="44" t="s">
        <v>3</v>
      </c>
      <c r="L2" s="45"/>
      <c r="M2" s="45"/>
    </row>
    <row r="3" spans="1:14" s="2" customFormat="1" ht="20.100000000000001" customHeight="1">
      <c r="A3" s="36" t="s">
        <v>4</v>
      </c>
      <c r="B3" s="36" t="s">
        <v>5</v>
      </c>
      <c r="C3" s="36" t="s">
        <v>23</v>
      </c>
      <c r="D3" s="36" t="s">
        <v>7</v>
      </c>
      <c r="E3" s="36" t="s">
        <v>8</v>
      </c>
      <c r="F3" s="36" t="s">
        <v>9</v>
      </c>
      <c r="G3" s="36" t="s">
        <v>10</v>
      </c>
      <c r="H3" s="46"/>
      <c r="I3" s="46"/>
      <c r="J3" s="36" t="s">
        <v>11</v>
      </c>
      <c r="K3" s="37" t="s">
        <v>12</v>
      </c>
      <c r="L3" s="38" t="s">
        <v>13</v>
      </c>
      <c r="M3" s="38" t="s">
        <v>14</v>
      </c>
      <c r="N3" s="49"/>
    </row>
    <row r="4" spans="1:14" s="2" customFormat="1" ht="33" customHeight="1">
      <c r="A4" s="46"/>
      <c r="B4" s="46"/>
      <c r="C4" s="46"/>
      <c r="D4" s="46"/>
      <c r="E4" s="46"/>
      <c r="F4" s="46"/>
      <c r="G4" s="5" t="s">
        <v>15</v>
      </c>
      <c r="H4" s="5" t="s">
        <v>24</v>
      </c>
      <c r="I4" s="5" t="s">
        <v>17</v>
      </c>
      <c r="J4" s="46"/>
      <c r="K4" s="47"/>
      <c r="L4" s="48"/>
      <c r="M4" s="48"/>
      <c r="N4" s="49"/>
    </row>
    <row r="5" spans="1:14" ht="20.100000000000001" customHeight="1">
      <c r="A5" s="6"/>
      <c r="B5" s="32" t="s">
        <v>18</v>
      </c>
      <c r="C5" s="7">
        <v>1</v>
      </c>
      <c r="D5" s="8" t="s">
        <v>51</v>
      </c>
      <c r="E5" s="8" t="s">
        <v>25</v>
      </c>
      <c r="F5" s="8"/>
      <c r="G5" s="7">
        <v>11</v>
      </c>
      <c r="H5" s="7">
        <v>-1.84</v>
      </c>
      <c r="I5" s="7">
        <f t="shared" ref="I5:I12" si="0">G5+H5</f>
        <v>9.16</v>
      </c>
      <c r="J5" s="7">
        <v>9.16</v>
      </c>
      <c r="K5" s="17">
        <f>J5/I5</f>
        <v>1</v>
      </c>
      <c r="L5" s="18">
        <v>0</v>
      </c>
      <c r="M5" s="8"/>
    </row>
    <row r="6" spans="1:14" ht="27.95" customHeight="1">
      <c r="A6" s="7"/>
      <c r="B6" s="32" t="s">
        <v>18</v>
      </c>
      <c r="C6" s="7">
        <v>2</v>
      </c>
      <c r="D6" s="8" t="s">
        <v>51</v>
      </c>
      <c r="E6" s="9" t="s">
        <v>26</v>
      </c>
      <c r="F6" s="8"/>
      <c r="G6" s="7">
        <v>18</v>
      </c>
      <c r="H6" s="7">
        <v>-7.79</v>
      </c>
      <c r="I6" s="7">
        <f t="shared" si="0"/>
        <v>10.210000000000001</v>
      </c>
      <c r="J6" s="7">
        <v>10.210000000000001</v>
      </c>
      <c r="K6" s="17">
        <f>J6/I6</f>
        <v>1</v>
      </c>
      <c r="L6" s="18">
        <v>0</v>
      </c>
      <c r="M6" s="7"/>
    </row>
    <row r="7" spans="1:14" ht="22.5">
      <c r="A7" s="7"/>
      <c r="B7" s="32" t="s">
        <v>18</v>
      </c>
      <c r="C7" s="7">
        <v>3</v>
      </c>
      <c r="D7" s="8" t="s">
        <v>51</v>
      </c>
      <c r="E7" s="10" t="s">
        <v>27</v>
      </c>
      <c r="F7" s="8"/>
      <c r="G7" s="7">
        <v>18.52</v>
      </c>
      <c r="H7" s="7">
        <v>-9.85</v>
      </c>
      <c r="I7" s="7">
        <f t="shared" si="0"/>
        <v>8.67</v>
      </c>
      <c r="J7" s="7">
        <v>8.67</v>
      </c>
      <c r="K7" s="17">
        <f>J7/I7</f>
        <v>1</v>
      </c>
      <c r="L7" s="7">
        <v>0</v>
      </c>
      <c r="M7" s="16"/>
    </row>
    <row r="8" spans="1:14" ht="27" customHeight="1">
      <c r="A8" s="7"/>
      <c r="B8" s="32" t="s">
        <v>18</v>
      </c>
      <c r="C8" s="7">
        <v>4</v>
      </c>
      <c r="D8" s="8" t="s">
        <v>51</v>
      </c>
      <c r="E8" s="11" t="s">
        <v>28</v>
      </c>
      <c r="F8" s="8"/>
      <c r="G8" s="7">
        <v>51</v>
      </c>
      <c r="H8" s="7">
        <v>-31.32</v>
      </c>
      <c r="I8" s="7">
        <f t="shared" si="0"/>
        <v>19.68</v>
      </c>
      <c r="J8" s="7">
        <v>19.68</v>
      </c>
      <c r="K8" s="17">
        <f>J8/I8</f>
        <v>1</v>
      </c>
      <c r="L8" s="7">
        <v>0</v>
      </c>
      <c r="M8" s="7"/>
    </row>
    <row r="9" spans="1:14" ht="33" customHeight="1">
      <c r="A9" s="7"/>
      <c r="B9" s="32" t="s">
        <v>18</v>
      </c>
      <c r="C9" s="7">
        <v>5</v>
      </c>
      <c r="D9" s="8" t="s">
        <v>51</v>
      </c>
      <c r="E9" s="12" t="s">
        <v>29</v>
      </c>
      <c r="F9" s="8"/>
      <c r="G9" s="7">
        <v>18</v>
      </c>
      <c r="H9" s="7">
        <v>-0.05</v>
      </c>
      <c r="I9" s="7">
        <f t="shared" si="0"/>
        <v>17.95</v>
      </c>
      <c r="J9" s="7">
        <v>17.95</v>
      </c>
      <c r="K9" s="17">
        <f>J9/I9</f>
        <v>1</v>
      </c>
      <c r="L9" s="7">
        <v>0</v>
      </c>
      <c r="M9" s="7"/>
    </row>
    <row r="10" spans="1:14" ht="22.5">
      <c r="A10" s="7"/>
      <c r="B10" s="32" t="s">
        <v>18</v>
      </c>
      <c r="C10" s="7">
        <v>6</v>
      </c>
      <c r="D10" s="8" t="s">
        <v>51</v>
      </c>
      <c r="E10" s="11" t="s">
        <v>30</v>
      </c>
      <c r="F10" s="8"/>
      <c r="G10" s="7">
        <v>1.1399999999999999</v>
      </c>
      <c r="H10" s="7">
        <v>-1.1399999999999999</v>
      </c>
      <c r="I10" s="7">
        <f t="shared" si="0"/>
        <v>0</v>
      </c>
      <c r="J10" s="7">
        <v>0</v>
      </c>
      <c r="K10" s="17">
        <v>1</v>
      </c>
      <c r="L10" s="7">
        <v>0</v>
      </c>
      <c r="M10" s="7"/>
    </row>
    <row r="11" spans="1:14" ht="20.100000000000001" customHeight="1">
      <c r="A11" s="7"/>
      <c r="B11" s="32" t="s">
        <v>18</v>
      </c>
      <c r="C11" s="7">
        <v>7</v>
      </c>
      <c r="D11" s="8" t="s">
        <v>51</v>
      </c>
      <c r="E11" s="13" t="s">
        <v>31</v>
      </c>
      <c r="F11" s="8"/>
      <c r="G11" s="7">
        <v>18</v>
      </c>
      <c r="H11" s="7">
        <v>-18</v>
      </c>
      <c r="I11" s="7">
        <f t="shared" si="0"/>
        <v>0</v>
      </c>
      <c r="J11" s="7">
        <v>0</v>
      </c>
      <c r="K11" s="17" t="s">
        <v>32</v>
      </c>
      <c r="L11" s="7">
        <v>0</v>
      </c>
      <c r="M11" s="7"/>
    </row>
    <row r="12" spans="1:14" ht="20.100000000000001" customHeight="1">
      <c r="A12" s="7"/>
      <c r="B12" s="32" t="s">
        <v>18</v>
      </c>
      <c r="C12" s="7">
        <v>8</v>
      </c>
      <c r="D12" s="8" t="s">
        <v>51</v>
      </c>
      <c r="E12" s="11" t="s">
        <v>33</v>
      </c>
      <c r="F12" s="8"/>
      <c r="G12" s="7">
        <v>2.1</v>
      </c>
      <c r="H12" s="7">
        <v>-2.1</v>
      </c>
      <c r="I12" s="7">
        <f t="shared" si="0"/>
        <v>0</v>
      </c>
      <c r="J12" s="7">
        <v>0</v>
      </c>
      <c r="K12" s="17">
        <v>1</v>
      </c>
      <c r="L12" s="7">
        <v>0</v>
      </c>
      <c r="M12" s="7"/>
    </row>
    <row r="13" spans="1:14" ht="20.100000000000001" customHeight="1">
      <c r="A13" s="7"/>
      <c r="B13" s="7"/>
      <c r="C13" s="7"/>
      <c r="D13" s="8"/>
      <c r="E13" s="14"/>
      <c r="F13" s="8"/>
      <c r="G13" s="7"/>
      <c r="H13" s="7"/>
      <c r="I13" s="7"/>
      <c r="J13" s="7"/>
      <c r="K13" s="17"/>
      <c r="L13" s="7"/>
      <c r="M13" s="7"/>
    </row>
    <row r="14" spans="1:14" ht="20.100000000000001" customHeight="1">
      <c r="A14" s="7"/>
      <c r="B14" s="7"/>
      <c r="C14" s="7"/>
      <c r="D14" s="8"/>
      <c r="E14" s="8"/>
      <c r="F14" s="8"/>
      <c r="G14" s="7"/>
      <c r="H14" s="7"/>
      <c r="I14" s="7"/>
      <c r="J14" s="7"/>
      <c r="K14" s="17"/>
      <c r="L14" s="7"/>
      <c r="M14" s="7"/>
    </row>
    <row r="15" spans="1:14" ht="20.100000000000001" customHeight="1">
      <c r="A15" s="15"/>
      <c r="B15" s="7"/>
      <c r="C15" s="7"/>
      <c r="D15" s="8"/>
      <c r="E15" s="15"/>
      <c r="F15" s="8"/>
      <c r="G15" s="7"/>
      <c r="H15" s="7"/>
      <c r="I15" s="7"/>
      <c r="J15" s="7"/>
      <c r="K15" s="17"/>
      <c r="L15" s="7"/>
      <c r="M15" s="15"/>
    </row>
    <row r="16" spans="1:14" ht="20.100000000000001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20.100000000000001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20.100000000000001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275" spans="2:12" ht="20.100000000000001" customHeight="1">
      <c r="B275" s="19" t="s">
        <v>34</v>
      </c>
      <c r="C275" s="15"/>
      <c r="D275" s="20" t="s">
        <v>35</v>
      </c>
      <c r="E275" s="21" t="s">
        <v>36</v>
      </c>
      <c r="F275" s="22" t="s">
        <v>37</v>
      </c>
      <c r="G275" s="23">
        <v>2434.0100000000002</v>
      </c>
      <c r="H275" s="23"/>
      <c r="I275" s="23">
        <f t="shared" ref="I275:I282" si="1">G275+H275</f>
        <v>2434.0100000000002</v>
      </c>
      <c r="J275" s="23">
        <v>1252.79</v>
      </c>
      <c r="K275" s="25">
        <v>0.51470000000000005</v>
      </c>
      <c r="L275" s="26"/>
    </row>
    <row r="276" spans="2:12" ht="20.100000000000001" customHeight="1">
      <c r="B276" s="15"/>
      <c r="C276" s="15"/>
      <c r="D276" s="15"/>
      <c r="E276" s="21" t="s">
        <v>38</v>
      </c>
      <c r="F276" s="22" t="s">
        <v>39</v>
      </c>
      <c r="G276" s="23">
        <v>400</v>
      </c>
      <c r="H276" s="23"/>
      <c r="I276" s="23">
        <f t="shared" si="1"/>
        <v>400</v>
      </c>
      <c r="J276" s="23">
        <v>195.4</v>
      </c>
      <c r="K276" s="25">
        <v>0.48849999999999999</v>
      </c>
      <c r="L276" s="26"/>
    </row>
    <row r="277" spans="2:12" ht="20.100000000000001" customHeight="1">
      <c r="B277" s="15"/>
      <c r="C277" s="15"/>
      <c r="D277" s="15"/>
      <c r="E277" s="21" t="s">
        <v>40</v>
      </c>
      <c r="F277" s="22" t="s">
        <v>41</v>
      </c>
      <c r="G277" s="23">
        <v>9225.17</v>
      </c>
      <c r="H277" s="23"/>
      <c r="I277" s="23">
        <f t="shared" si="1"/>
        <v>9225.17</v>
      </c>
      <c r="J277" s="23">
        <v>3813.2</v>
      </c>
      <c r="K277" s="25">
        <v>0.4133</v>
      </c>
      <c r="L277" s="26"/>
    </row>
    <row r="278" spans="2:12" ht="20.100000000000001" customHeight="1">
      <c r="B278" s="15"/>
      <c r="C278" s="15"/>
      <c r="D278" s="15"/>
      <c r="E278" s="21" t="s">
        <v>42</v>
      </c>
      <c r="F278" s="22" t="s">
        <v>43</v>
      </c>
      <c r="G278" s="23">
        <v>824.3</v>
      </c>
      <c r="H278" s="23"/>
      <c r="I278" s="23">
        <f t="shared" si="1"/>
        <v>824.3</v>
      </c>
      <c r="J278" s="23">
        <v>707.39</v>
      </c>
      <c r="K278" s="25">
        <v>0.85819999999999996</v>
      </c>
      <c r="L278" s="26"/>
    </row>
    <row r="279" spans="2:12" ht="20.100000000000001" customHeight="1">
      <c r="B279" s="15"/>
      <c r="C279" s="15"/>
      <c r="D279" s="15"/>
      <c r="E279" s="15" t="s">
        <v>44</v>
      </c>
      <c r="F279" s="15" t="s">
        <v>45</v>
      </c>
      <c r="G279" s="15">
        <v>5100.3599999999997</v>
      </c>
      <c r="H279" s="15"/>
      <c r="I279" s="23">
        <f t="shared" si="1"/>
        <v>5100.3599999999997</v>
      </c>
      <c r="J279" s="24">
        <v>1507.5</v>
      </c>
      <c r="K279" s="25">
        <v>0.29559999999999997</v>
      </c>
      <c r="L279" s="26"/>
    </row>
    <row r="280" spans="2:12" ht="20.100000000000001" customHeight="1">
      <c r="B280" s="15"/>
      <c r="C280" s="15"/>
      <c r="D280" s="15"/>
      <c r="E280" s="15" t="s">
        <v>46</v>
      </c>
      <c r="F280" s="15" t="s">
        <v>45</v>
      </c>
      <c r="G280" s="15">
        <v>4852.95</v>
      </c>
      <c r="H280" s="15"/>
      <c r="I280" s="23">
        <f t="shared" si="1"/>
        <v>4852.95</v>
      </c>
      <c r="J280" s="15">
        <v>4187.03</v>
      </c>
      <c r="K280" s="25">
        <v>0.86280000000000001</v>
      </c>
      <c r="L280" s="26"/>
    </row>
    <row r="281" spans="2:12" ht="20.100000000000001" customHeight="1">
      <c r="B281" s="15"/>
      <c r="C281" s="15"/>
      <c r="D281" s="15"/>
      <c r="E281" s="15" t="s">
        <v>47</v>
      </c>
      <c r="F281" s="15" t="s">
        <v>48</v>
      </c>
      <c r="G281" s="24">
        <v>2908</v>
      </c>
      <c r="H281" s="15"/>
      <c r="I281" s="23">
        <f t="shared" si="1"/>
        <v>2908</v>
      </c>
      <c r="J281" s="15">
        <v>1990</v>
      </c>
      <c r="K281" s="25">
        <v>0.68430000000000002</v>
      </c>
      <c r="L281" s="26"/>
    </row>
    <row r="282" spans="2:12" ht="20.100000000000001" customHeight="1">
      <c r="B282" s="15"/>
      <c r="C282" s="15"/>
      <c r="D282" s="15"/>
      <c r="E282" s="15" t="s">
        <v>49</v>
      </c>
      <c r="F282" s="15" t="s">
        <v>50</v>
      </c>
      <c r="G282" s="15">
        <v>1003.27</v>
      </c>
      <c r="H282" s="15"/>
      <c r="I282" s="23">
        <f t="shared" si="1"/>
        <v>1003.27</v>
      </c>
      <c r="J282" s="15">
        <v>733</v>
      </c>
      <c r="K282" s="25">
        <v>0.73060000000000003</v>
      </c>
      <c r="L282" s="26"/>
    </row>
  </sheetData>
  <mergeCells count="17">
    <mergeCell ref="J3:J4"/>
    <mergeCell ref="K3:K4"/>
    <mergeCell ref="L3:L4"/>
    <mergeCell ref="M3:M4"/>
    <mergeCell ref="N3:N4"/>
    <mergeCell ref="G3:I3"/>
    <mergeCell ref="A3:A4"/>
    <mergeCell ref="B3:B4"/>
    <mergeCell ref="C3:C4"/>
    <mergeCell ref="D3:D4"/>
    <mergeCell ref="E3:E4"/>
    <mergeCell ref="F3:F4"/>
    <mergeCell ref="A1:M1"/>
    <mergeCell ref="A2:D2"/>
    <mergeCell ref="G2:H2"/>
    <mergeCell ref="I2:J2"/>
    <mergeCell ref="K2:M2"/>
  </mergeCells>
  <phoneticPr fontId="24" type="noConversion"/>
  <pageMargins left="0.75138888888888899" right="0.55486111111111103" top="0.40902777777777799" bottom="0.40902777777777799" header="0.5" footer="0.5"/>
  <pageSetup paperSize="9" scale="8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附件1部门整体运行监控情况汇总表</vt:lpstr>
      <vt:lpstr>附件2项目绩效运行监控情况汇总表</vt:lpstr>
      <vt:lpstr>附件2项目绩效运行监控情况汇总表!Print_Titles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2025-01-03T08:03:00Z</cp:lastPrinted>
  <dcterms:created xsi:type="dcterms:W3CDTF">2022-01-13T09:26:00Z</dcterms:created>
  <dcterms:modified xsi:type="dcterms:W3CDTF">2025-02-24T09:47:56Z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7461F3DAE3A84712BFB2C803C1560C8C_13</vt:lpwstr>
  </property>
  <property fmtid="{D5CDD505-2E9C-101B-9397-08002B2CF9AE}" pid="3" name="KSOProductBuildVer">
    <vt:lpwstr>2052-12.1.0.19770</vt:lpwstr>
  </property>
</Properties>
</file>